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wamp\www\smeceres_sils\rezultati\"/>
    </mc:Choice>
  </mc:AlternateContent>
  <bookViews>
    <workbookView xWindow="-15" yWindow="-15" windowWidth="14400" windowHeight="9810" tabRatio="702" activeTab="4"/>
  </bookViews>
  <sheets>
    <sheet name="Senior ladies" sheetId="1" r:id="rId1"/>
    <sheet name="Senior men" sheetId="14" r:id="rId2"/>
    <sheet name="Junior ladies" sheetId="15" r:id="rId3"/>
    <sheet name="Junior men" sheetId="16" r:id="rId4"/>
    <sheet name="Nation Cup" sheetId="17" r:id="rId5"/>
  </sheets>
  <definedNames>
    <definedName name="_xlnm._FilterDatabase" localSheetId="2" hidden="1">'Junior ladies'!$A$13:$Q$13</definedName>
    <definedName name="_xlnm._FilterDatabase" localSheetId="3" hidden="1">'Junior men'!$A$13:$Q$13</definedName>
    <definedName name="_xlnm._FilterDatabase" localSheetId="4" hidden="1">'Nation Cup'!$A$13:$P$13</definedName>
    <definedName name="_xlnm._FilterDatabase" localSheetId="0" hidden="1">'Senior ladies'!$A$13:$Q$13</definedName>
    <definedName name="_xlnm._FilterDatabase" localSheetId="1" hidden="1">'Senior men'!$A$13:$Q$13</definedName>
    <definedName name="_xlnm.Print_Titles" localSheetId="2">'Junior ladies'!$13:$13</definedName>
    <definedName name="_xlnm.Print_Titles" localSheetId="3">'Junior men'!$13:$13</definedName>
    <definedName name="_xlnm.Print_Titles" localSheetId="4">'Nation Cup'!$13:$13</definedName>
    <definedName name="_xlnm.Print_Titles" localSheetId="0">'Senior ladies'!$13:$13</definedName>
    <definedName name="_xlnm.Print_Titles" localSheetId="1">'Senior men'!$13:$13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7" l="1"/>
  <c r="E15" i="17"/>
  <c r="F15" i="17"/>
  <c r="G15" i="17"/>
  <c r="H15" i="17"/>
  <c r="I15" i="17"/>
  <c r="J15" i="17"/>
  <c r="K15" i="17"/>
  <c r="L15" i="17"/>
  <c r="M15" i="17"/>
  <c r="N15" i="17"/>
  <c r="O15" i="17"/>
  <c r="P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D14" i="17" l="1"/>
  <c r="D29" i="17" l="1"/>
  <c r="E29" i="17"/>
  <c r="F29" i="17"/>
  <c r="G29" i="17"/>
  <c r="H29" i="17"/>
  <c r="I29" i="17"/>
  <c r="J29" i="17"/>
  <c r="K29" i="17"/>
  <c r="L29" i="17"/>
  <c r="M29" i="17"/>
  <c r="N29" i="17"/>
  <c r="O29" i="17"/>
  <c r="P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C22" i="17"/>
  <c r="C30" i="17" l="1"/>
  <c r="C32" i="17"/>
  <c r="C36" i="17"/>
  <c r="C34" i="17"/>
  <c r="C37" i="17"/>
  <c r="C35" i="17"/>
  <c r="C33" i="17"/>
  <c r="C31" i="17"/>
  <c r="C29" i="17"/>
  <c r="E38" i="17"/>
  <c r="F38" i="17"/>
  <c r="E39" i="17"/>
  <c r="F39" i="17"/>
  <c r="D38" i="17"/>
  <c r="D39" i="17"/>
  <c r="C19" i="17" l="1"/>
  <c r="C20" i="17"/>
  <c r="C21" i="17"/>
  <c r="C17" i="17"/>
  <c r="C24" i="17"/>
  <c r="C26" i="17"/>
  <c r="C27" i="17"/>
  <c r="C28" i="17"/>
  <c r="C18" i="17"/>
  <c r="C25" i="17"/>
  <c r="C23" i="17"/>
  <c r="E16" i="16"/>
  <c r="E14" i="16"/>
  <c r="E19" i="16"/>
  <c r="E18" i="16"/>
  <c r="E23" i="16"/>
  <c r="E15" i="16"/>
  <c r="E17" i="16"/>
  <c r="E20" i="16"/>
  <c r="E25" i="16"/>
  <c r="E27" i="16"/>
  <c r="E28" i="16"/>
  <c r="E29" i="16"/>
  <c r="E30" i="16"/>
  <c r="E32" i="16"/>
  <c r="E37" i="16"/>
  <c r="E40" i="16"/>
  <c r="E43" i="16"/>
  <c r="E44" i="16"/>
  <c r="E14" i="15"/>
  <c r="E15" i="15"/>
  <c r="E16" i="15"/>
  <c r="E20" i="15"/>
  <c r="E17" i="15"/>
  <c r="E21" i="15"/>
  <c r="E22" i="15"/>
  <c r="E23" i="15"/>
  <c r="E25" i="15"/>
  <c r="E26" i="15"/>
  <c r="E31" i="15"/>
  <c r="E52" i="14"/>
  <c r="E51" i="14"/>
  <c r="E50" i="14"/>
  <c r="E49" i="14"/>
  <c r="E37" i="14"/>
  <c r="E45" i="14"/>
  <c r="E34" i="14"/>
  <c r="E44" i="14"/>
  <c r="E42" i="14"/>
  <c r="E41" i="14"/>
  <c r="E27" i="14"/>
  <c r="E39" i="14"/>
  <c r="E43" i="14"/>
  <c r="E53" i="14"/>
  <c r="E47" i="14"/>
  <c r="E40" i="14"/>
  <c r="E36" i="14"/>
  <c r="E38" i="14"/>
  <c r="E46" i="14"/>
  <c r="E15" i="14"/>
  <c r="E16" i="14"/>
  <c r="E18" i="14"/>
  <c r="E14" i="14"/>
  <c r="E17" i="14"/>
  <c r="E22" i="14"/>
  <c r="E21" i="14"/>
  <c r="E31" i="14"/>
  <c r="E20" i="14"/>
  <c r="E28" i="14"/>
  <c r="E32" i="14"/>
  <c r="E24" i="14"/>
  <c r="E25" i="14"/>
  <c r="E33" i="14"/>
  <c r="E19" i="14"/>
  <c r="E23" i="14"/>
  <c r="E29" i="14"/>
  <c r="E30" i="14"/>
  <c r="E35" i="14"/>
  <c r="E48" i="14"/>
  <c r="E26" i="14"/>
  <c r="E34" i="1"/>
  <c r="E22" i="1"/>
  <c r="E20" i="1"/>
  <c r="E35" i="1"/>
  <c r="E30" i="1"/>
  <c r="E31" i="1"/>
  <c r="E32" i="1"/>
  <c r="E29" i="1"/>
  <c r="E28" i="1"/>
  <c r="E26" i="1"/>
  <c r="E17" i="1"/>
  <c r="E14" i="1"/>
  <c r="E16" i="1"/>
  <c r="E15" i="1"/>
  <c r="E19" i="1"/>
  <c r="E21" i="1"/>
  <c r="E18" i="1"/>
  <c r="E24" i="1"/>
  <c r="E27" i="1"/>
  <c r="E23" i="1"/>
  <c r="E33" i="1"/>
  <c r="E25" i="1"/>
  <c r="E36" i="1"/>
  <c r="E37" i="1"/>
  <c r="C16" i="17" l="1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E50" i="16"/>
  <c r="E49" i="16"/>
  <c r="E48" i="16"/>
  <c r="E33" i="16"/>
  <c r="E38" i="16"/>
  <c r="E21" i="16"/>
  <c r="E35" i="16"/>
  <c r="E41" i="16"/>
  <c r="E45" i="16"/>
  <c r="E39" i="16"/>
  <c r="E46" i="16"/>
  <c r="E42" i="16"/>
  <c r="E31" i="16"/>
  <c r="E47" i="16"/>
  <c r="E26" i="16"/>
  <c r="E24" i="16"/>
  <c r="E36" i="16"/>
  <c r="E34" i="16"/>
  <c r="E22" i="16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3" i="15"/>
  <c r="E24" i="15"/>
  <c r="E28" i="15"/>
  <c r="E30" i="15"/>
  <c r="E32" i="15"/>
  <c r="E27" i="15"/>
  <c r="E34" i="15"/>
  <c r="E35" i="15"/>
  <c r="E19" i="15"/>
  <c r="E29" i="15"/>
  <c r="E18" i="15"/>
  <c r="E38" i="1"/>
  <c r="E39" i="1"/>
  <c r="E40" i="1"/>
  <c r="E41" i="1"/>
  <c r="E42" i="1"/>
  <c r="E43" i="1"/>
  <c r="E44" i="1"/>
  <c r="E45" i="1"/>
  <c r="E46" i="1"/>
  <c r="E47" i="1"/>
  <c r="E48" i="1"/>
  <c r="E49" i="1"/>
  <c r="C14" i="17"/>
  <c r="C15" i="17"/>
</calcChain>
</file>

<file path=xl/sharedStrings.xml><?xml version="1.0" encoding="utf-8"?>
<sst xmlns="http://schemas.openxmlformats.org/spreadsheetml/2006/main" count="349" uniqueCount="167">
  <si>
    <t>FIS Code</t>
  </si>
  <si>
    <t>Name, First name</t>
  </si>
  <si>
    <t>Nation</t>
  </si>
  <si>
    <t>Rank</t>
  </si>
  <si>
    <t>World Cup Overall Standing Senior Ladies</t>
  </si>
  <si>
    <t>World Cup Overall Standing Junior Ladies</t>
  </si>
  <si>
    <t>World Cup Overall Standing Senior Men</t>
  </si>
  <si>
    <t>World Cup Overall Standing Junior Men</t>
  </si>
  <si>
    <t>Total</t>
  </si>
  <si>
    <t>FIS Rollerski World Cup 2015</t>
  </si>
  <si>
    <t>2) 11.07.2015 Oroslavje (CRO) Sprint F</t>
  </si>
  <si>
    <t>4) 24.07.2015 Madona (LAT) Sprint F</t>
  </si>
  <si>
    <t>5) 25.07.2015 Madona (LAT) 5 km C Prologue</t>
  </si>
  <si>
    <t>6) 26.07.2015 Madona (LAT) 10 km F Pursuit</t>
  </si>
  <si>
    <t>7) 21.08.2015 Bad Peterstal (GER) 10 km C Uphill</t>
  </si>
  <si>
    <t>8) 22.08.2015 Bad Peterstal (GER) Sprint F</t>
  </si>
  <si>
    <t>9) 22.08.2015 Bad Peterstal (GER) 10 km F Pursuit Uphill</t>
  </si>
  <si>
    <t>10) 24.09.2015 Val di Fiemme (ITA) 10 km C</t>
  </si>
  <si>
    <t>11) 25.09.2015 Val di Fiemme (ITA) Sprint F (WSC)</t>
  </si>
  <si>
    <t>12) 26.09.2015 Val di Fiemme (ITA) Team Sprint F (WSC)</t>
  </si>
  <si>
    <t>13) 27.09.2015 Val di Fiemme (ITA) 19 km F Mst (WSC)</t>
  </si>
  <si>
    <t>Nation Cup (World Cup Overall Standing)</t>
  </si>
  <si>
    <t>5) 25.07.2015 Madona (LAT) 7.5 km C Prologue</t>
  </si>
  <si>
    <t>6) 26.07.2015 Madona (LAT) 15 km F Pursuit</t>
  </si>
  <si>
    <t>12) 27.09.2015 Val di Fiemme (ITA) 19 km F Mst (WSC)</t>
  </si>
  <si>
    <t>12) 27.09.2015 Val di Fiemme (ITA) 25 km F Mst (WSC)</t>
  </si>
  <si>
    <t>1) 10.07.2015 Oroslavje (CRO) 10 km F Mst</t>
  </si>
  <si>
    <t>3) 12.07.2015 Oroslavje (CRO) 10 km C</t>
  </si>
  <si>
    <t>10) 24.09.2015 Val di Fiemme (ITA) 10 km C Uphill</t>
  </si>
  <si>
    <t>3) 12.07.2015 Oroslavje (CRO) 7 km C Uphill</t>
  </si>
  <si>
    <t>1) 10.07.2015 Oroslavje (CRO) 12.5 km F Mst</t>
  </si>
  <si>
    <t>1) 10.07.2015 Oroslavje (CRO) 7 km F Mst</t>
  </si>
  <si>
    <t>SUNDIN Marika</t>
  </si>
  <si>
    <t>SWE</t>
  </si>
  <si>
    <t>KONOHOVA Ksenia</t>
  </si>
  <si>
    <t>RUS</t>
  </si>
  <si>
    <t>SOEMSKAR Linn</t>
  </si>
  <si>
    <t>KAMINSKAYA Valiantsina</t>
  </si>
  <si>
    <t>BLR</t>
  </si>
  <si>
    <t>CLAUDI Kira</t>
  </si>
  <si>
    <t>GER</t>
  </si>
  <si>
    <t>BROZNIC Nina</t>
  </si>
  <si>
    <t>CRO</t>
  </si>
  <si>
    <t>PRIVEZENTSEVA Maria</t>
  </si>
  <si>
    <t>JAMBAEVA Tatjana</t>
  </si>
  <si>
    <t>PROCHAZKOVA Alena</t>
  </si>
  <si>
    <t>SVK</t>
  </si>
  <si>
    <t>PALTRINIERI Ilaria</t>
  </si>
  <si>
    <t>ITA</t>
  </si>
  <si>
    <t>FRLAN Gabrijela</t>
  </si>
  <si>
    <t>BECCHIS Francesco</t>
  </si>
  <si>
    <t>GIARDINA Jacopo</t>
  </si>
  <si>
    <t>CARLET Alessandro</t>
  </si>
  <si>
    <t>MOSELE Marco</t>
  </si>
  <si>
    <t>CRNKOVIC Kresimir</t>
  </si>
  <si>
    <t>FREDRIKSSON Marcus</t>
  </si>
  <si>
    <t>HENTSCHEL Felix</t>
  </si>
  <si>
    <t>BUND Marcel</t>
  </si>
  <si>
    <t>SCHENA Gabriele</t>
  </si>
  <si>
    <t>DALLA VIA Alberto</t>
  </si>
  <si>
    <t>BENDER Niklas</t>
  </si>
  <si>
    <t>RIECKHOFF Nico</t>
  </si>
  <si>
    <t>BERTHELSEN Mads Hannibal</t>
  </si>
  <si>
    <t>DAN</t>
  </si>
  <si>
    <t>BUSKQVIST Alfred</t>
  </si>
  <si>
    <t>PETROVIC Filip</t>
  </si>
  <si>
    <t>CESKOVIC Tomislav</t>
  </si>
  <si>
    <t>NOR</t>
  </si>
  <si>
    <t>SBABO Emanuele</t>
  </si>
  <si>
    <t>BONALDI Sergio</t>
  </si>
  <si>
    <t>NORUM Robin</t>
  </si>
  <si>
    <t>BADER Markus</t>
  </si>
  <si>
    <t>AUT</t>
  </si>
  <si>
    <t>TIRABOSCHI Richard</t>
  </si>
  <si>
    <t>SOLODOV Ivan</t>
  </si>
  <si>
    <t>BIANCHI Eugenio</t>
  </si>
  <si>
    <t>BECCHIS Emanuele</t>
  </si>
  <si>
    <t>PERSSON Oscar</t>
  </si>
  <si>
    <t>KORSAKOV Sergey</t>
  </si>
  <si>
    <t>PAREDI Simone</t>
  </si>
  <si>
    <t>SHATAGIN Anton</t>
  </si>
  <si>
    <t>OLAFSEN Jostein</t>
  </si>
  <si>
    <t>BERLANDA Alessio</t>
  </si>
  <si>
    <t>SMIRNOV Vitaliy</t>
  </si>
  <si>
    <t>GOLUBKOV Leonid</t>
  </si>
  <si>
    <t>LETUCHEVA Olga</t>
  </si>
  <si>
    <t>BOLZAN Lisa</t>
  </si>
  <si>
    <t>BOLZAN Anna</t>
  </si>
  <si>
    <t>GELMI Chiara</t>
  </si>
  <si>
    <t>CHVANOVA Tatiana</t>
  </si>
  <si>
    <t>BURTSEVA Elizaveta</t>
  </si>
  <si>
    <t>ROCKSTROH Anna</t>
  </si>
  <si>
    <t>FRINCIC Ana</t>
  </si>
  <si>
    <t>KURECIC Dora</t>
  </si>
  <si>
    <t>KOZICA Anika</t>
  </si>
  <si>
    <t>SLO</t>
  </si>
  <si>
    <t>MRZLJAK Yvonne</t>
  </si>
  <si>
    <t>GROS Gal</t>
  </si>
  <si>
    <t>HLADIKA Jakov</t>
  </si>
  <si>
    <t>FULCHERI Elisa</t>
  </si>
  <si>
    <t>VORONINA Margarita</t>
  </si>
  <si>
    <t>MELIKOV Andrey</t>
  </si>
  <si>
    <t>VORONIN Dmitriy</t>
  </si>
  <si>
    <t>MALEC Vedrana</t>
  </si>
  <si>
    <t>NESTERENKO Lada</t>
  </si>
  <si>
    <t>MIKHAILOVA Olga</t>
  </si>
  <si>
    <t>TIKHONOVA Yulia</t>
  </si>
  <si>
    <t>MUIZHNIECE Anda</t>
  </si>
  <si>
    <t>PROKHOROVA Varvara</t>
  </si>
  <si>
    <t>NEDYUKHINA Maryia</t>
  </si>
  <si>
    <t>LUKONINA Ina</t>
  </si>
  <si>
    <t>ALNAES Anikken Gjerde</t>
  </si>
  <si>
    <t>SOSKOVA Polina</t>
  </si>
  <si>
    <t>DOLIDOVICH Sergei</t>
  </si>
  <si>
    <t>CAUNE Ivo</t>
  </si>
  <si>
    <t>MENSHIKOV Maxim</t>
  </si>
  <si>
    <t>BRIEDIS Ingmars</t>
  </si>
  <si>
    <t>SEMENOV Michail</t>
  </si>
  <si>
    <t>BRANTS Arturs</t>
  </si>
  <si>
    <t>PEREKHODA Ruslan</t>
  </si>
  <si>
    <t>YOLTUKHOVSKYY Oleg</t>
  </si>
  <si>
    <t>ANDRESEN Ragnar Bragvin</t>
  </si>
  <si>
    <t>MUKSHYN Oleksandr</t>
  </si>
  <si>
    <t>VAICIULIS Modestas</t>
  </si>
  <si>
    <t>JENSEN Ludvig Soegnen</t>
  </si>
  <si>
    <t>ASTAPENKA Yury</t>
  </si>
  <si>
    <t>VORANAU Aliaksandr</t>
  </si>
  <si>
    <t>PUIDA Janis</t>
  </si>
  <si>
    <t>JAKELIUNAS Lukas</t>
  </si>
  <si>
    <t>MYSEV Dmitry</t>
  </si>
  <si>
    <t>KRASOVSKYI Oleksii</t>
  </si>
  <si>
    <t>MARCHENKO Andriy</t>
  </si>
  <si>
    <t>YAREMENKO Kostyantyn</t>
  </si>
  <si>
    <t>LIEPINS Arvis</t>
  </si>
  <si>
    <t>PASKOVSKA Inga</t>
  </si>
  <si>
    <t>UKR</t>
  </si>
  <si>
    <t>LAT</t>
  </si>
  <si>
    <t>LTU</t>
  </si>
  <si>
    <t>OLSSON Sandra</t>
  </si>
  <si>
    <t>BJOERN Mathilda</t>
  </si>
  <si>
    <t>KONOVALOVA Anna</t>
  </si>
  <si>
    <t>MICULE Marija</t>
  </si>
  <si>
    <t>BERGFELDE Paula</t>
  </si>
  <si>
    <t>NAGLE Lina</t>
  </si>
  <si>
    <t>RAZGALE Krista</t>
  </si>
  <si>
    <t>BILIUNAITE Martyna</t>
  </si>
  <si>
    <t>AUZINA Kitija</t>
  </si>
  <si>
    <t>ZAKE Madara</t>
  </si>
  <si>
    <t>PUCE Ieva</t>
  </si>
  <si>
    <t>DRUSYS Jaunius</t>
  </si>
  <si>
    <t>STROLIA Tautvydas</t>
  </si>
  <si>
    <t>EKLOEF Johannes</t>
  </si>
  <si>
    <t>KOLOMEYETS Dmitriy</t>
  </si>
  <si>
    <t>MARCHYSHAK Ivan</t>
  </si>
  <si>
    <t>KLISEVICIUS Deividas</t>
  </si>
  <si>
    <t>PETROVAS Daumantas Jurgis</t>
  </si>
  <si>
    <t>VAITKUS Rokas</t>
  </si>
  <si>
    <t>BAJORAVICIUS Azuolas</t>
  </si>
  <si>
    <t>KAZ</t>
  </si>
  <si>
    <t>RUMIANCEV Viaceslav</t>
  </si>
  <si>
    <t>VIGANTS Raimo</t>
  </si>
  <si>
    <t>SKEPS Alvis</t>
  </si>
  <si>
    <t>EGLITIS Niklavs</t>
  </si>
  <si>
    <t>VANAGS Ojars</t>
  </si>
  <si>
    <t>DEICS Kristians</t>
  </si>
  <si>
    <t>MASLOUSKI Mikita</t>
  </si>
  <si>
    <t>BIKSE Indulis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</si>
</sst>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Verdana"/>
    </font>
    <font>
      <sz val="8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8"/>
      <name val="Verdana"/>
      <family val="2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186"/>
    </font>
    <font>
      <sz val="10"/>
      <name val="Verdana"/>
      <family val="2"/>
      <charset val="186"/>
    </font>
    <font>
      <b/>
      <sz val="8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/>
    <xf numFmtId="0" fontId="7" fillId="0" borderId="0" xfId="0" applyFont="1" applyBorder="1"/>
    <xf numFmtId="0" fontId="7" fillId="0" borderId="6" xfId="0" applyFont="1" applyBorder="1"/>
    <xf numFmtId="0" fontId="0" fillId="0" borderId="1" xfId="0" applyBorder="1" applyAlignment="1">
      <alignment horizontal="left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6" xfId="0" applyFont="1" applyBorder="1"/>
    <xf numFmtId="0" fontId="7" fillId="0" borderId="0" xfId="0" applyFont="1" applyFill="1" applyBorder="1"/>
    <xf numFmtId="0" fontId="1" fillId="0" borderId="0" xfId="0" applyFont="1" applyFill="1"/>
    <xf numFmtId="0" fontId="1" fillId="0" borderId="6" xfId="0" applyFont="1" applyFill="1" applyBorder="1"/>
    <xf numFmtId="0" fontId="7" fillId="0" borderId="6" xfId="0" applyFont="1" applyFill="1" applyBorder="1"/>
    <xf numFmtId="0" fontId="7" fillId="0" borderId="7" xfId="0" applyFont="1" applyBorder="1"/>
    <xf numFmtId="0" fontId="7" fillId="0" borderId="8" xfId="0" applyFont="1" applyFill="1" applyBorder="1"/>
    <xf numFmtId="0" fontId="7" fillId="0" borderId="9" xfId="0" applyFont="1" applyFill="1" applyBorder="1"/>
    <xf numFmtId="0" fontId="7" fillId="0" borderId="5" xfId="0" applyFont="1" applyBorder="1"/>
    <xf numFmtId="0" fontId="0" fillId="0" borderId="0" xfId="0" applyBorder="1"/>
    <xf numFmtId="0" fontId="0" fillId="0" borderId="10" xfId="0" applyBorder="1"/>
    <xf numFmtId="0" fontId="1" fillId="0" borderId="0" xfId="0" applyFont="1" applyFill="1" applyBorder="1"/>
    <xf numFmtId="0" fontId="7" fillId="0" borderId="0" xfId="0" applyFont="1" applyFill="1"/>
    <xf numFmtId="0" fontId="0" fillId="0" borderId="1" xfId="0" applyBorder="1"/>
    <xf numFmtId="0" fontId="0" fillId="0" borderId="1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Border="1" applyAlignment="1"/>
    <xf numFmtId="0" fontId="11" fillId="0" borderId="1" xfId="0" applyFont="1" applyBorder="1"/>
    <xf numFmtId="0" fontId="11" fillId="0" borderId="1" xfId="0" applyFont="1" applyBorder="1" applyAlignment="1"/>
    <xf numFmtId="0" fontId="10" fillId="0" borderId="0" xfId="0" applyFont="1"/>
    <xf numFmtId="0" fontId="12" fillId="0" borderId="3" xfId="0" applyFont="1" applyBorder="1"/>
    <xf numFmtId="0" fontId="12" fillId="0" borderId="0" xfId="0" applyFont="1"/>
    <xf numFmtId="0" fontId="12" fillId="0" borderId="0" xfId="0" applyFont="1" applyFill="1"/>
    <xf numFmtId="0" fontId="12" fillId="0" borderId="6" xfId="0" applyFont="1" applyFill="1" applyBorder="1"/>
    <xf numFmtId="0" fontId="10" fillId="2" borderId="1" xfId="0" applyFont="1" applyFill="1" applyBorder="1" applyAlignment="1">
      <alignment horizontal="center"/>
    </xf>
    <xf numFmtId="0" fontId="0" fillId="0" borderId="0" xfId="0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73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Q49"/>
  <sheetViews>
    <sheetView showWhiteSpace="0" view="pageLayout" zoomScaleNormal="100" workbookViewId="0">
      <selection activeCell="A26" sqref="A26"/>
    </sheetView>
  </sheetViews>
  <sheetFormatPr defaultColWidth="6.5" defaultRowHeight="12.75" x14ac:dyDescent="0.2"/>
  <cols>
    <col min="1" max="1" width="6.25" customWidth="1"/>
    <col min="2" max="2" width="10.125" customWidth="1"/>
    <col min="3" max="3" width="26.875" customWidth="1"/>
    <col min="4" max="4" width="7.25" customWidth="1"/>
    <col min="5" max="5" width="6" customWidth="1"/>
    <col min="6" max="17" width="3.75" customWidth="1"/>
  </cols>
  <sheetData>
    <row r="1" spans="1:17" ht="18" x14ac:dyDescent="0.25">
      <c r="A1" s="47" t="s">
        <v>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6"/>
      <c r="M1" s="46"/>
      <c r="N1" s="46"/>
    </row>
    <row r="2" spans="1:17" x14ac:dyDescent="0.2">
      <c r="A2" s="1"/>
    </row>
    <row r="3" spans="1:17" ht="15" x14ac:dyDescent="0.2">
      <c r="A3" s="44" t="s">
        <v>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  <c r="M3" s="46"/>
      <c r="N3" s="46"/>
    </row>
    <row r="5" spans="1:17" s="3" customFormat="1" ht="10.5" x14ac:dyDescent="0.15">
      <c r="A5" s="10" t="s">
        <v>26</v>
      </c>
      <c r="B5" s="6"/>
      <c r="C5" s="6"/>
      <c r="D5" s="12" t="s">
        <v>14</v>
      </c>
      <c r="E5" s="6"/>
      <c r="F5" s="6"/>
      <c r="G5" s="6"/>
      <c r="H5" s="6"/>
      <c r="I5" s="6"/>
      <c r="J5" s="6"/>
      <c r="K5" s="6"/>
      <c r="L5" s="12"/>
      <c r="M5" s="6"/>
      <c r="N5" s="6"/>
      <c r="O5" s="6"/>
      <c r="P5" s="6"/>
      <c r="Q5" s="19"/>
    </row>
    <row r="6" spans="1:17" s="3" customFormat="1" ht="10.5" x14ac:dyDescent="0.15">
      <c r="A6" s="11" t="s">
        <v>10</v>
      </c>
      <c r="B6" s="7"/>
      <c r="C6" s="7"/>
      <c r="D6" s="13" t="s">
        <v>15</v>
      </c>
      <c r="F6" s="7"/>
      <c r="G6" s="7"/>
      <c r="H6" s="7"/>
      <c r="I6" s="7"/>
      <c r="J6" s="7"/>
      <c r="K6" s="7"/>
      <c r="L6" s="16"/>
      <c r="M6" s="15"/>
      <c r="N6" s="15"/>
      <c r="O6" s="15"/>
      <c r="P6" s="15"/>
      <c r="Q6" s="20"/>
    </row>
    <row r="7" spans="1:17" s="3" customFormat="1" ht="10.5" x14ac:dyDescent="0.15">
      <c r="A7" s="11" t="s">
        <v>29</v>
      </c>
      <c r="B7" s="7"/>
      <c r="C7" s="7"/>
      <c r="D7" s="13" t="s">
        <v>16</v>
      </c>
      <c r="F7" s="7"/>
      <c r="G7" s="7"/>
      <c r="H7" s="7"/>
      <c r="I7" s="7"/>
      <c r="J7" s="7"/>
      <c r="K7" s="7"/>
      <c r="L7" s="16"/>
      <c r="M7" s="15"/>
      <c r="N7" s="15"/>
      <c r="O7" s="15"/>
      <c r="P7" s="15"/>
      <c r="Q7" s="20"/>
    </row>
    <row r="8" spans="1:17" s="3" customFormat="1" ht="10.5" x14ac:dyDescent="0.15">
      <c r="A8" s="11" t="s">
        <v>11</v>
      </c>
      <c r="B8" s="7"/>
      <c r="C8" s="7"/>
      <c r="D8" s="13" t="s">
        <v>28</v>
      </c>
      <c r="F8" s="7"/>
      <c r="G8" s="7"/>
      <c r="H8" s="7"/>
      <c r="I8" s="7"/>
      <c r="J8" s="7"/>
      <c r="K8" s="7"/>
      <c r="L8" s="16"/>
      <c r="M8" s="15"/>
      <c r="N8" s="15"/>
      <c r="O8" s="15"/>
      <c r="P8" s="15"/>
      <c r="Q8" s="20"/>
    </row>
    <row r="9" spans="1:17" s="3" customFormat="1" ht="10.5" x14ac:dyDescent="0.15">
      <c r="A9" s="11" t="s">
        <v>12</v>
      </c>
      <c r="B9" s="7"/>
      <c r="C9" s="7"/>
      <c r="D9" s="13" t="s">
        <v>18</v>
      </c>
      <c r="F9" s="7"/>
      <c r="G9" s="7"/>
      <c r="H9" s="7"/>
      <c r="I9" s="7"/>
      <c r="J9" s="7"/>
      <c r="K9" s="7"/>
      <c r="L9" s="16"/>
      <c r="M9" s="15"/>
      <c r="N9" s="15"/>
      <c r="O9" s="15"/>
      <c r="P9" s="15"/>
      <c r="Q9" s="20"/>
    </row>
    <row r="10" spans="1:17" s="3" customFormat="1" ht="10.5" x14ac:dyDescent="0.15">
      <c r="A10" s="11" t="s">
        <v>13</v>
      </c>
      <c r="B10" s="7"/>
      <c r="C10" s="7"/>
      <c r="D10" s="25" t="s">
        <v>24</v>
      </c>
      <c r="E10" s="26"/>
      <c r="F10" s="15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20"/>
    </row>
    <row r="11" spans="1:17" s="3" customFormat="1" ht="10.5" x14ac:dyDescent="0.15">
      <c r="A11" s="22"/>
      <c r="B11" s="8"/>
      <c r="C11" s="8"/>
      <c r="D11" s="14"/>
      <c r="E11" s="18"/>
      <c r="F11" s="18"/>
      <c r="G11" s="18"/>
      <c r="H11" s="18"/>
      <c r="I11" s="18"/>
      <c r="J11" s="18"/>
      <c r="K11" s="18"/>
      <c r="L11" s="17"/>
      <c r="M11" s="18"/>
      <c r="N11" s="18"/>
      <c r="O11" s="18"/>
      <c r="P11" s="18"/>
      <c r="Q11" s="21"/>
    </row>
    <row r="12" spans="1:17" x14ac:dyDescent="0.2">
      <c r="N12" s="23"/>
      <c r="O12" s="24"/>
      <c r="P12" s="24"/>
      <c r="Q12" s="24"/>
    </row>
    <row r="13" spans="1:17" x14ac:dyDescent="0.2">
      <c r="A13" s="4" t="s">
        <v>3</v>
      </c>
      <c r="B13" s="4" t="s">
        <v>0</v>
      </c>
      <c r="C13" s="2" t="s">
        <v>1</v>
      </c>
      <c r="D13" s="4" t="s">
        <v>2</v>
      </c>
      <c r="E13" s="4" t="s">
        <v>8</v>
      </c>
      <c r="F13" s="4">
        <v>1</v>
      </c>
      <c r="G13" s="4">
        <v>2</v>
      </c>
      <c r="H13" s="4">
        <v>3</v>
      </c>
      <c r="I13" s="4">
        <v>4</v>
      </c>
      <c r="J13" s="4">
        <v>5</v>
      </c>
      <c r="K13" s="4">
        <v>6</v>
      </c>
      <c r="L13" s="4">
        <v>7</v>
      </c>
      <c r="M13" s="4">
        <v>8</v>
      </c>
      <c r="N13" s="4">
        <v>9</v>
      </c>
      <c r="O13" s="4">
        <v>10</v>
      </c>
      <c r="P13" s="4">
        <v>11</v>
      </c>
      <c r="Q13" s="4">
        <v>12</v>
      </c>
    </row>
    <row r="14" spans="1:17" x14ac:dyDescent="0.2">
      <c r="A14" s="5">
        <v>1</v>
      </c>
      <c r="B14" s="5">
        <v>3505449</v>
      </c>
      <c r="C14" s="27" t="s">
        <v>36</v>
      </c>
      <c r="D14" s="27" t="s">
        <v>33</v>
      </c>
      <c r="E14" s="32">
        <f>SUM(F14:Q14)</f>
        <v>510</v>
      </c>
      <c r="F14" s="5">
        <v>60</v>
      </c>
      <c r="G14" s="5">
        <v>50</v>
      </c>
      <c r="H14" s="5">
        <v>100</v>
      </c>
      <c r="I14" s="34">
        <v>100</v>
      </c>
      <c r="J14" s="34">
        <v>100</v>
      </c>
      <c r="K14" s="34">
        <v>100</v>
      </c>
      <c r="L14" s="34"/>
      <c r="M14" s="34"/>
      <c r="N14" s="34"/>
      <c r="O14" s="34"/>
      <c r="P14" s="34"/>
      <c r="Q14" s="34"/>
    </row>
    <row r="15" spans="1:17" x14ac:dyDescent="0.2">
      <c r="A15" s="5">
        <v>2</v>
      </c>
      <c r="B15" s="5">
        <v>3665023</v>
      </c>
      <c r="C15" s="27" t="s">
        <v>37</v>
      </c>
      <c r="D15" s="27" t="s">
        <v>38</v>
      </c>
      <c r="E15" s="32">
        <f>SUM(F15:Q15)</f>
        <v>310</v>
      </c>
      <c r="F15" s="5">
        <v>50</v>
      </c>
      <c r="G15" s="5">
        <v>60</v>
      </c>
      <c r="H15" s="5">
        <v>40</v>
      </c>
      <c r="I15" s="34">
        <v>60</v>
      </c>
      <c r="J15" s="34">
        <v>60</v>
      </c>
      <c r="K15" s="34">
        <v>40</v>
      </c>
      <c r="L15" s="34"/>
      <c r="M15" s="34"/>
      <c r="N15" s="34"/>
      <c r="O15" s="34"/>
      <c r="P15" s="34"/>
      <c r="Q15" s="34"/>
    </row>
    <row r="16" spans="1:17" x14ac:dyDescent="0.2">
      <c r="A16" s="5">
        <v>3</v>
      </c>
      <c r="B16" s="5">
        <v>3485077</v>
      </c>
      <c r="C16" s="27" t="s">
        <v>34</v>
      </c>
      <c r="D16" s="27" t="s">
        <v>35</v>
      </c>
      <c r="E16" s="32">
        <f>SUM(F16:Q16)</f>
        <v>285</v>
      </c>
      <c r="F16" s="5">
        <v>80</v>
      </c>
      <c r="G16" s="5">
        <v>29</v>
      </c>
      <c r="H16" s="5">
        <v>45</v>
      </c>
      <c r="I16" s="34">
        <v>36</v>
      </c>
      <c r="J16" s="34">
        <v>45</v>
      </c>
      <c r="K16" s="34">
        <v>50</v>
      </c>
      <c r="L16" s="34"/>
      <c r="M16" s="34"/>
      <c r="N16" s="34"/>
      <c r="O16" s="34"/>
      <c r="P16" s="34"/>
      <c r="Q16" s="34"/>
    </row>
    <row r="17" spans="1:17" x14ac:dyDescent="0.2">
      <c r="A17" s="5">
        <v>4</v>
      </c>
      <c r="B17" s="5">
        <v>3505644</v>
      </c>
      <c r="C17" s="27" t="s">
        <v>32</v>
      </c>
      <c r="D17" s="27" t="s">
        <v>33</v>
      </c>
      <c r="E17" s="32">
        <f>SUM(F17:Q17)</f>
        <v>260</v>
      </c>
      <c r="F17" s="5">
        <v>100</v>
      </c>
      <c r="G17" s="5">
        <v>80</v>
      </c>
      <c r="H17" s="5">
        <v>80</v>
      </c>
      <c r="I17" s="34"/>
      <c r="J17" s="34"/>
      <c r="K17" s="34"/>
      <c r="L17" s="34"/>
      <c r="M17" s="34"/>
      <c r="N17" s="34"/>
      <c r="O17" s="34"/>
      <c r="P17" s="34"/>
      <c r="Q17" s="34"/>
    </row>
    <row r="18" spans="1:17" x14ac:dyDescent="0.2">
      <c r="A18" s="5">
        <v>5</v>
      </c>
      <c r="B18" s="5">
        <v>3485023</v>
      </c>
      <c r="C18" s="27" t="s">
        <v>44</v>
      </c>
      <c r="D18" s="27" t="s">
        <v>35</v>
      </c>
      <c r="E18" s="32">
        <f>SUM(F18:Q18)</f>
        <v>242</v>
      </c>
      <c r="F18" s="5">
        <v>32</v>
      </c>
      <c r="G18" s="5">
        <v>26</v>
      </c>
      <c r="H18" s="5">
        <v>60</v>
      </c>
      <c r="I18" s="34">
        <v>29</v>
      </c>
      <c r="J18" s="36">
        <v>50</v>
      </c>
      <c r="K18" s="34">
        <v>45</v>
      </c>
      <c r="L18" s="34"/>
      <c r="M18" s="34"/>
      <c r="N18" s="34"/>
      <c r="O18" s="34"/>
      <c r="P18" s="34"/>
      <c r="Q18" s="34"/>
    </row>
    <row r="19" spans="1:17" x14ac:dyDescent="0.2">
      <c r="A19" s="5">
        <v>6</v>
      </c>
      <c r="B19" s="5">
        <v>3205386</v>
      </c>
      <c r="C19" s="27" t="s">
        <v>39</v>
      </c>
      <c r="D19" s="27" t="s">
        <v>40</v>
      </c>
      <c r="E19" s="32">
        <f>SUM(F19:Q19)</f>
        <v>225</v>
      </c>
      <c r="F19" s="5">
        <v>45</v>
      </c>
      <c r="G19" s="5">
        <v>100</v>
      </c>
      <c r="H19" s="5"/>
      <c r="I19" s="34">
        <v>80</v>
      </c>
      <c r="J19" s="34"/>
      <c r="K19" s="34"/>
      <c r="L19" s="34"/>
      <c r="M19" s="34"/>
      <c r="N19" s="34"/>
      <c r="O19" s="34"/>
      <c r="P19" s="34"/>
      <c r="Q19" s="34"/>
    </row>
    <row r="20" spans="1:17" x14ac:dyDescent="0.2">
      <c r="A20" s="5">
        <v>7</v>
      </c>
      <c r="B20" s="5">
        <v>3665105</v>
      </c>
      <c r="C20" s="34" t="s">
        <v>106</v>
      </c>
      <c r="D20" s="36" t="s">
        <v>38</v>
      </c>
      <c r="E20" s="32">
        <f>SUM(F20:Q20)</f>
        <v>140</v>
      </c>
      <c r="F20" s="5"/>
      <c r="G20" s="5"/>
      <c r="H20" s="5"/>
      <c r="I20" s="34"/>
      <c r="J20" s="43">
        <v>80</v>
      </c>
      <c r="K20" s="34">
        <v>60</v>
      </c>
      <c r="L20" s="34"/>
      <c r="M20" s="34"/>
      <c r="N20" s="34"/>
      <c r="O20" s="34"/>
      <c r="P20" s="34"/>
      <c r="Q20" s="34"/>
    </row>
    <row r="21" spans="1:17" x14ac:dyDescent="0.2">
      <c r="A21" s="5">
        <v>8</v>
      </c>
      <c r="B21" s="5">
        <v>3705003</v>
      </c>
      <c r="C21" s="27" t="s">
        <v>45</v>
      </c>
      <c r="D21" s="27" t="s">
        <v>46</v>
      </c>
      <c r="E21" s="32">
        <f>SUM(F21:Q21)</f>
        <v>124</v>
      </c>
      <c r="F21" s="5">
        <v>29</v>
      </c>
      <c r="G21" s="5">
        <v>45</v>
      </c>
      <c r="H21" s="5">
        <v>50</v>
      </c>
      <c r="I21" s="34"/>
      <c r="J21" s="34"/>
      <c r="K21" s="34"/>
      <c r="L21" s="34"/>
      <c r="M21" s="34"/>
      <c r="N21" s="34"/>
      <c r="O21" s="34"/>
      <c r="P21" s="34"/>
      <c r="Q21" s="34"/>
    </row>
    <row r="22" spans="1:17" x14ac:dyDescent="0.2">
      <c r="A22" s="5">
        <v>9</v>
      </c>
      <c r="B22" s="5">
        <v>3485046</v>
      </c>
      <c r="C22" s="34" t="s">
        <v>105</v>
      </c>
      <c r="D22" s="36" t="s">
        <v>35</v>
      </c>
      <c r="E22" s="32">
        <f>SUM(F22:Q22)</f>
        <v>116</v>
      </c>
      <c r="F22" s="5"/>
      <c r="G22" s="5"/>
      <c r="H22" s="5"/>
      <c r="I22" s="34"/>
      <c r="J22" s="34">
        <v>36</v>
      </c>
      <c r="K22" s="34">
        <v>80</v>
      </c>
      <c r="L22" s="34"/>
      <c r="M22" s="34"/>
      <c r="N22" s="34"/>
      <c r="O22" s="34"/>
      <c r="P22" s="34"/>
      <c r="Q22" s="34"/>
    </row>
    <row r="23" spans="1:17" x14ac:dyDescent="0.2">
      <c r="A23" s="5">
        <v>10</v>
      </c>
      <c r="B23" s="5">
        <v>3485896</v>
      </c>
      <c r="C23" s="27" t="s">
        <v>43</v>
      </c>
      <c r="D23" s="27" t="s">
        <v>35</v>
      </c>
      <c r="E23" s="32">
        <f>SUM(F23:Q23)</f>
        <v>113</v>
      </c>
      <c r="F23" s="5">
        <v>36</v>
      </c>
      <c r="G23" s="5">
        <v>32</v>
      </c>
      <c r="H23" s="5"/>
      <c r="I23" s="34">
        <v>45</v>
      </c>
      <c r="J23" s="34"/>
      <c r="K23" s="34"/>
      <c r="L23" s="34"/>
      <c r="M23" s="34"/>
      <c r="N23" s="34"/>
      <c r="O23" s="34"/>
      <c r="P23" s="34"/>
      <c r="Q23" s="34"/>
    </row>
    <row r="24" spans="1:17" x14ac:dyDescent="0.2">
      <c r="A24" s="5">
        <v>11</v>
      </c>
      <c r="B24" s="5">
        <v>3295357</v>
      </c>
      <c r="C24" s="27" t="s">
        <v>47</v>
      </c>
      <c r="D24" s="35" t="s">
        <v>48</v>
      </c>
      <c r="E24" s="32">
        <f>SUM(F24:Q24)</f>
        <v>86</v>
      </c>
      <c r="F24" s="5">
        <v>26</v>
      </c>
      <c r="G24" s="5">
        <v>24</v>
      </c>
      <c r="H24" s="5">
        <v>36</v>
      </c>
      <c r="I24" s="34"/>
      <c r="J24" s="34"/>
      <c r="K24" s="34"/>
      <c r="L24" s="34"/>
      <c r="M24" s="34"/>
      <c r="N24" s="34"/>
      <c r="O24" s="34"/>
      <c r="P24" s="34"/>
      <c r="Q24" s="34"/>
    </row>
    <row r="25" spans="1:17" x14ac:dyDescent="0.2">
      <c r="A25" s="5">
        <v>11</v>
      </c>
      <c r="B25" s="5">
        <v>3486549</v>
      </c>
      <c r="C25" s="27" t="s">
        <v>100</v>
      </c>
      <c r="D25" s="27" t="s">
        <v>35</v>
      </c>
      <c r="E25" s="32">
        <f>SUM(F25:Q25)</f>
        <v>86</v>
      </c>
      <c r="F25" s="5"/>
      <c r="G25" s="5">
        <v>36</v>
      </c>
      <c r="H25" s="5"/>
      <c r="I25" s="34">
        <v>50</v>
      </c>
      <c r="J25" s="34"/>
      <c r="K25" s="34"/>
      <c r="L25" s="34"/>
      <c r="M25" s="34"/>
      <c r="N25" s="34"/>
      <c r="O25" s="34"/>
      <c r="P25" s="34"/>
      <c r="Q25" s="34"/>
    </row>
    <row r="26" spans="1:17" x14ac:dyDescent="0.2">
      <c r="A26" s="5">
        <v>13</v>
      </c>
      <c r="B26" s="5">
        <v>3486148</v>
      </c>
      <c r="C26" s="34" t="s">
        <v>112</v>
      </c>
      <c r="D26" s="36" t="s">
        <v>35</v>
      </c>
      <c r="E26" s="32">
        <f>SUM(F26:Q26)</f>
        <v>81</v>
      </c>
      <c r="F26" s="5"/>
      <c r="G26" s="5"/>
      <c r="H26" s="5"/>
      <c r="I26" s="34">
        <v>20</v>
      </c>
      <c r="J26" s="34">
        <v>29</v>
      </c>
      <c r="K26" s="34">
        <v>32</v>
      </c>
      <c r="L26" s="34"/>
      <c r="M26" s="34"/>
      <c r="N26" s="34"/>
      <c r="O26" s="34"/>
      <c r="P26" s="34"/>
      <c r="Q26" s="34"/>
    </row>
    <row r="27" spans="1:17" x14ac:dyDescent="0.2">
      <c r="A27" s="5">
        <v>14</v>
      </c>
      <c r="B27" s="5">
        <v>3385017</v>
      </c>
      <c r="C27" s="27" t="s">
        <v>41</v>
      </c>
      <c r="D27" s="27" t="s">
        <v>42</v>
      </c>
      <c r="E27" s="32">
        <f>SUM(F27:Q27)</f>
        <v>80</v>
      </c>
      <c r="F27" s="5">
        <v>40</v>
      </c>
      <c r="G27" s="5">
        <v>40</v>
      </c>
      <c r="H27" s="5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2">
      <c r="A28" s="5">
        <v>15</v>
      </c>
      <c r="B28" s="5">
        <v>3425863</v>
      </c>
      <c r="C28" s="34" t="s">
        <v>111</v>
      </c>
      <c r="D28" s="36" t="s">
        <v>67</v>
      </c>
      <c r="E28" s="32">
        <f>SUM(F28:Q28)</f>
        <v>78</v>
      </c>
      <c r="F28" s="5"/>
      <c r="G28" s="5"/>
      <c r="H28" s="5"/>
      <c r="I28" s="34">
        <v>32</v>
      </c>
      <c r="J28" s="34">
        <v>24</v>
      </c>
      <c r="K28" s="34">
        <v>22</v>
      </c>
      <c r="L28" s="34"/>
      <c r="M28" s="34"/>
      <c r="N28" s="34"/>
      <c r="O28" s="34"/>
      <c r="P28" s="34"/>
      <c r="Q28" s="34"/>
    </row>
    <row r="29" spans="1:17" x14ac:dyDescent="0.2">
      <c r="A29" s="5">
        <v>16</v>
      </c>
      <c r="B29" s="5">
        <v>3665059</v>
      </c>
      <c r="C29" s="34" t="s">
        <v>110</v>
      </c>
      <c r="D29" s="36" t="s">
        <v>38</v>
      </c>
      <c r="E29" s="32">
        <f>SUM(F29:Q29)</f>
        <v>76</v>
      </c>
      <c r="F29" s="5"/>
      <c r="G29" s="5"/>
      <c r="H29" s="5"/>
      <c r="I29" s="34"/>
      <c r="J29" s="34">
        <v>40</v>
      </c>
      <c r="K29" s="34">
        <v>36</v>
      </c>
      <c r="L29" s="34"/>
      <c r="M29" s="34"/>
      <c r="N29" s="34"/>
      <c r="O29" s="34"/>
      <c r="P29" s="34"/>
      <c r="Q29" s="34"/>
    </row>
    <row r="30" spans="1:17" x14ac:dyDescent="0.2">
      <c r="A30" s="5">
        <v>17</v>
      </c>
      <c r="B30" s="5">
        <v>3485748</v>
      </c>
      <c r="C30" s="34" t="s">
        <v>108</v>
      </c>
      <c r="D30" s="36" t="s">
        <v>35</v>
      </c>
      <c r="E30" s="32">
        <f>SUM(F30:Q30)</f>
        <v>74</v>
      </c>
      <c r="F30" s="5"/>
      <c r="G30" s="5"/>
      <c r="H30" s="5"/>
      <c r="I30" s="34">
        <v>22</v>
      </c>
      <c r="J30" s="34">
        <v>26</v>
      </c>
      <c r="K30" s="34">
        <v>26</v>
      </c>
      <c r="L30" s="34"/>
      <c r="M30" s="34"/>
      <c r="N30" s="34"/>
      <c r="O30" s="34"/>
      <c r="P30" s="34"/>
      <c r="Q30" s="34"/>
    </row>
    <row r="31" spans="1:17" x14ac:dyDescent="0.2">
      <c r="A31" s="5">
        <v>18</v>
      </c>
      <c r="B31" s="5">
        <v>3665046</v>
      </c>
      <c r="C31" s="34" t="s">
        <v>109</v>
      </c>
      <c r="D31" s="36" t="s">
        <v>38</v>
      </c>
      <c r="E31" s="32">
        <f>SUM(F31:Q31)</f>
        <v>72</v>
      </c>
      <c r="F31" s="5"/>
      <c r="G31" s="5"/>
      <c r="H31" s="5"/>
      <c r="I31" s="34">
        <v>40</v>
      </c>
      <c r="J31" s="34">
        <v>32</v>
      </c>
      <c r="K31" s="34"/>
      <c r="L31" s="34"/>
      <c r="M31" s="34"/>
      <c r="N31" s="34"/>
      <c r="O31" s="34"/>
      <c r="P31" s="34"/>
      <c r="Q31" s="34"/>
    </row>
    <row r="32" spans="1:17" x14ac:dyDescent="0.2">
      <c r="A32" s="5">
        <v>19</v>
      </c>
      <c r="B32" s="5">
        <v>3555022</v>
      </c>
      <c r="C32" s="36" t="s">
        <v>134</v>
      </c>
      <c r="D32" s="36" t="s">
        <v>136</v>
      </c>
      <c r="E32" s="32">
        <f>SUM(F32:Q32)</f>
        <v>66</v>
      </c>
      <c r="F32" s="5"/>
      <c r="G32" s="5"/>
      <c r="H32" s="5"/>
      <c r="I32" s="34">
        <v>24</v>
      </c>
      <c r="J32" s="34">
        <v>18</v>
      </c>
      <c r="K32" s="34">
        <v>24</v>
      </c>
      <c r="L32" s="34"/>
      <c r="M32" s="34"/>
      <c r="N32" s="34"/>
      <c r="O32" s="34"/>
      <c r="P32" s="34"/>
      <c r="Q32" s="34"/>
    </row>
    <row r="33" spans="1:17" x14ac:dyDescent="0.2">
      <c r="A33" s="5">
        <v>20</v>
      </c>
      <c r="B33" s="5">
        <v>3385042</v>
      </c>
      <c r="C33" s="27" t="s">
        <v>49</v>
      </c>
      <c r="D33" s="27" t="s">
        <v>42</v>
      </c>
      <c r="E33" s="32">
        <f>SUM(F33:Q33)</f>
        <v>53</v>
      </c>
      <c r="F33" s="5">
        <v>24</v>
      </c>
      <c r="G33" s="5"/>
      <c r="H33" s="5">
        <v>29</v>
      </c>
      <c r="I33" s="34"/>
      <c r="J33" s="34"/>
      <c r="K33" s="34"/>
      <c r="L33" s="34"/>
      <c r="M33" s="34"/>
      <c r="N33" s="34"/>
      <c r="O33" s="34"/>
      <c r="P33" s="34"/>
      <c r="Q33" s="34"/>
    </row>
    <row r="34" spans="1:17" x14ac:dyDescent="0.2">
      <c r="A34" s="5">
        <v>21</v>
      </c>
      <c r="B34" s="5">
        <v>1194555</v>
      </c>
      <c r="C34" s="34" t="s">
        <v>104</v>
      </c>
      <c r="D34" s="36" t="s">
        <v>135</v>
      </c>
      <c r="E34" s="32">
        <f>SUM(F34:Q34)</f>
        <v>51</v>
      </c>
      <c r="F34" s="5"/>
      <c r="G34" s="5"/>
      <c r="H34" s="5"/>
      <c r="I34" s="34"/>
      <c r="J34" s="34">
        <v>22</v>
      </c>
      <c r="K34" s="34">
        <v>29</v>
      </c>
      <c r="L34" s="34"/>
      <c r="M34" s="34"/>
      <c r="N34" s="34"/>
      <c r="O34" s="34"/>
      <c r="P34" s="34"/>
      <c r="Q34" s="34"/>
    </row>
    <row r="35" spans="1:17" x14ac:dyDescent="0.2">
      <c r="A35" s="5">
        <v>22</v>
      </c>
      <c r="B35" s="5">
        <v>3555036</v>
      </c>
      <c r="C35" s="34" t="s">
        <v>107</v>
      </c>
      <c r="D35" s="36" t="s">
        <v>136</v>
      </c>
      <c r="E35" s="32">
        <f>SUM(F35:Q35)</f>
        <v>46</v>
      </c>
      <c r="F35" s="5"/>
      <c r="G35" s="5"/>
      <c r="H35" s="5"/>
      <c r="I35" s="34">
        <v>26</v>
      </c>
      <c r="J35" s="34">
        <v>20</v>
      </c>
      <c r="K35" s="34"/>
      <c r="L35" s="34"/>
      <c r="M35" s="34"/>
      <c r="N35" s="34"/>
      <c r="O35" s="34"/>
      <c r="P35" s="34"/>
      <c r="Q35" s="34"/>
    </row>
    <row r="36" spans="1:17" x14ac:dyDescent="0.2">
      <c r="A36" s="5">
        <v>23</v>
      </c>
      <c r="B36" s="5">
        <v>3385016</v>
      </c>
      <c r="C36" s="27" t="s">
        <v>103</v>
      </c>
      <c r="D36" s="27" t="s">
        <v>42</v>
      </c>
      <c r="E36" s="32">
        <f>SUM(F36:Q36)</f>
        <v>32</v>
      </c>
      <c r="F36" s="5"/>
      <c r="G36" s="5"/>
      <c r="H36" s="5">
        <v>32</v>
      </c>
      <c r="I36" s="34"/>
      <c r="J36" s="34"/>
      <c r="K36" s="34"/>
      <c r="L36" s="34"/>
      <c r="M36" s="34"/>
      <c r="N36" s="34"/>
      <c r="O36" s="34"/>
      <c r="P36" s="34"/>
      <c r="Q36" s="34"/>
    </row>
    <row r="37" spans="1:17" x14ac:dyDescent="0.2">
      <c r="A37" s="5">
        <v>24</v>
      </c>
      <c r="B37" s="5">
        <v>3295208</v>
      </c>
      <c r="C37" s="27" t="s">
        <v>99</v>
      </c>
      <c r="D37" s="27" t="s">
        <v>48</v>
      </c>
      <c r="E37" s="32">
        <f>SUM(F37:Q37)</f>
        <v>22</v>
      </c>
      <c r="F37" s="5"/>
      <c r="G37" s="5">
        <v>22</v>
      </c>
      <c r="H37" s="5"/>
      <c r="I37" s="34"/>
      <c r="J37" s="34"/>
      <c r="K37" s="34"/>
      <c r="L37" s="34"/>
      <c r="M37" s="34"/>
      <c r="N37" s="34"/>
      <c r="O37" s="34"/>
      <c r="P37" s="34"/>
      <c r="Q37" s="34"/>
    </row>
    <row r="38" spans="1:17" x14ac:dyDescent="0.2">
      <c r="A38" s="5"/>
      <c r="B38" s="5"/>
      <c r="C38" s="9"/>
      <c r="D38" s="5"/>
      <c r="E38" s="32">
        <f>SUM(F38:Q38)</f>
        <v>0</v>
      </c>
      <c r="F38" s="5"/>
      <c r="G38" s="5"/>
      <c r="H38" s="5"/>
      <c r="I38" s="34"/>
      <c r="J38" s="34"/>
      <c r="K38" s="34"/>
      <c r="L38" s="34"/>
      <c r="M38" s="34"/>
      <c r="N38" s="34"/>
      <c r="O38" s="34"/>
      <c r="P38" s="34"/>
      <c r="Q38" s="34"/>
    </row>
    <row r="39" spans="1:17" x14ac:dyDescent="0.2">
      <c r="A39" s="5"/>
      <c r="B39" s="5"/>
      <c r="C39" s="9"/>
      <c r="D39" s="5"/>
      <c r="E39" s="32">
        <f>SUM(F39:Q39)</f>
        <v>0</v>
      </c>
      <c r="F39" s="5"/>
      <c r="G39" s="5"/>
      <c r="H39" s="5"/>
      <c r="I39" s="34"/>
      <c r="J39" s="34"/>
      <c r="K39" s="34"/>
      <c r="L39" s="34"/>
      <c r="M39" s="34"/>
      <c r="N39" s="34"/>
      <c r="O39" s="34"/>
      <c r="P39" s="34"/>
      <c r="Q39" s="34"/>
    </row>
    <row r="40" spans="1:17" x14ac:dyDescent="0.2">
      <c r="A40" s="5"/>
      <c r="B40" s="5"/>
      <c r="C40" s="9"/>
      <c r="D40" s="5"/>
      <c r="E40" s="32">
        <f>SUM(F40:Q40)</f>
        <v>0</v>
      </c>
      <c r="F40" s="5"/>
      <c r="G40" s="5"/>
      <c r="H40" s="5"/>
      <c r="I40" s="34"/>
      <c r="J40" s="34"/>
      <c r="K40" s="34"/>
      <c r="L40" s="34"/>
      <c r="M40" s="34"/>
      <c r="N40" s="34"/>
      <c r="O40" s="34"/>
      <c r="P40" s="34"/>
      <c r="Q40" s="34"/>
    </row>
    <row r="41" spans="1:17" x14ac:dyDescent="0.2">
      <c r="A41" s="5"/>
      <c r="B41" s="5"/>
      <c r="C41" s="9"/>
      <c r="D41" s="5"/>
      <c r="E41" s="32">
        <f>SUM(F41:Q41)</f>
        <v>0</v>
      </c>
      <c r="F41" s="5"/>
      <c r="G41" s="5"/>
      <c r="H41" s="5"/>
      <c r="I41" s="34"/>
      <c r="J41" s="34"/>
      <c r="K41" s="34"/>
      <c r="L41" s="34"/>
      <c r="M41" s="34"/>
      <c r="N41" s="34"/>
      <c r="O41" s="34"/>
      <c r="P41" s="34"/>
      <c r="Q41" s="34"/>
    </row>
    <row r="42" spans="1:17" x14ac:dyDescent="0.2">
      <c r="A42" s="5"/>
      <c r="B42" s="5"/>
      <c r="C42" s="9"/>
      <c r="D42" s="5"/>
      <c r="E42" s="32">
        <f>SUM(F42:Q42)</f>
        <v>0</v>
      </c>
      <c r="F42" s="5"/>
      <c r="G42" s="5"/>
      <c r="H42" s="5"/>
      <c r="I42" s="34"/>
      <c r="J42" s="34"/>
      <c r="K42" s="34"/>
      <c r="L42" s="34"/>
      <c r="M42" s="34"/>
      <c r="N42" s="34"/>
      <c r="O42" s="34"/>
      <c r="P42" s="34"/>
      <c r="Q42" s="34"/>
    </row>
    <row r="43" spans="1:17" x14ac:dyDescent="0.2">
      <c r="A43" s="5"/>
      <c r="B43" s="5"/>
      <c r="C43" s="9"/>
      <c r="D43" s="5"/>
      <c r="E43" s="32">
        <f>SUM(F43:Q43)</f>
        <v>0</v>
      </c>
      <c r="F43" s="5"/>
      <c r="G43" s="5"/>
      <c r="H43" s="5"/>
      <c r="I43" s="34"/>
      <c r="J43" s="34"/>
      <c r="K43" s="34"/>
      <c r="L43" s="34"/>
      <c r="M43" s="34"/>
      <c r="N43" s="34"/>
      <c r="O43" s="34"/>
      <c r="P43" s="34"/>
      <c r="Q43" s="34"/>
    </row>
    <row r="44" spans="1:17" x14ac:dyDescent="0.2">
      <c r="A44" s="5"/>
      <c r="B44" s="5"/>
      <c r="C44" s="9"/>
      <c r="D44" s="5"/>
      <c r="E44" s="32">
        <f>SUM(F44:Q44)</f>
        <v>0</v>
      </c>
      <c r="F44" s="5"/>
      <c r="G44" s="5"/>
      <c r="H44" s="5"/>
      <c r="I44" s="34"/>
      <c r="J44" s="34"/>
      <c r="K44" s="34"/>
      <c r="L44" s="34"/>
      <c r="M44" s="34"/>
      <c r="N44" s="34"/>
      <c r="O44" s="34"/>
      <c r="P44" s="34"/>
      <c r="Q44" s="34"/>
    </row>
    <row r="45" spans="1:17" x14ac:dyDescent="0.2">
      <c r="A45" s="5"/>
      <c r="B45" s="5"/>
      <c r="C45" s="9"/>
      <c r="D45" s="5"/>
      <c r="E45" s="32">
        <f>SUM(F45:Q45)</f>
        <v>0</v>
      </c>
      <c r="F45" s="5"/>
      <c r="G45" s="5"/>
      <c r="H45" s="5"/>
      <c r="I45" s="34"/>
      <c r="J45" s="34"/>
      <c r="K45" s="34"/>
      <c r="L45" s="34"/>
      <c r="M45" s="34"/>
      <c r="N45" s="34"/>
      <c r="O45" s="34"/>
      <c r="P45" s="34"/>
      <c r="Q45" s="34"/>
    </row>
    <row r="46" spans="1:17" x14ac:dyDescent="0.2">
      <c r="A46" s="5"/>
      <c r="B46" s="5"/>
      <c r="C46" s="9"/>
      <c r="D46" s="5"/>
      <c r="E46" s="32">
        <f>SUM(F46:Q46)</f>
        <v>0</v>
      </c>
      <c r="F46" s="5"/>
      <c r="G46" s="5"/>
      <c r="H46" s="5"/>
      <c r="I46" s="34"/>
      <c r="J46" s="34"/>
      <c r="K46" s="34"/>
      <c r="L46" s="34"/>
      <c r="M46" s="34"/>
      <c r="N46" s="34"/>
      <c r="O46" s="34"/>
      <c r="P46" s="34"/>
      <c r="Q46" s="34"/>
    </row>
    <row r="47" spans="1:17" x14ac:dyDescent="0.2">
      <c r="A47" s="5"/>
      <c r="B47" s="5"/>
      <c r="C47" s="9"/>
      <c r="D47" s="5"/>
      <c r="E47" s="32">
        <f>SUM(F47:Q47)</f>
        <v>0</v>
      </c>
      <c r="F47" s="5"/>
      <c r="G47" s="5"/>
      <c r="H47" s="5"/>
      <c r="I47" s="34"/>
      <c r="J47" s="34"/>
      <c r="K47" s="34"/>
      <c r="L47" s="34"/>
      <c r="M47" s="34"/>
      <c r="N47" s="34"/>
      <c r="O47" s="34"/>
      <c r="P47" s="34"/>
      <c r="Q47" s="34"/>
    </row>
    <row r="48" spans="1:17" x14ac:dyDescent="0.2">
      <c r="A48" s="5"/>
      <c r="B48" s="5"/>
      <c r="C48" s="9"/>
      <c r="D48" s="5"/>
      <c r="E48" s="32">
        <f>SUM(F48:Q48)</f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">
      <c r="A49" s="5"/>
      <c r="B49" s="5"/>
      <c r="C49" s="9"/>
      <c r="D49" s="5"/>
      <c r="E49" s="32">
        <f>SUM(F49:Q49)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</sheetData>
  <sortState ref="A14:Q50">
    <sortCondition descending="1" ref="E16"/>
  </sortState>
  <mergeCells count="2">
    <mergeCell ref="A3:N3"/>
    <mergeCell ref="A1:N1"/>
  </mergeCells>
  <phoneticPr fontId="1" type="noConversion"/>
  <conditionalFormatting sqref="B1:B1048576">
    <cfRule type="duplicateValues" dxfId="21" priority="2"/>
  </conditionalFormatting>
  <pageMargins left="0.39370078740157483" right="0.19685039370078741" top="1.1811023622047245" bottom="0.98425196850393704" header="0.19685039370078741" footer="0.39370078740157483"/>
  <pageSetup paperSize="9" scale="80" orientation="portrait" r:id="rId1"/>
  <headerFooter>
    <oddHeader>&amp;L&amp;G</oddHeader>
    <oddFooter>&amp;R&amp;G</oddFooter>
  </headerFooter>
  <legacyDrawingHF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Q53"/>
  <sheetViews>
    <sheetView showWhiteSpace="0" view="pageLayout" zoomScaleNormal="100" workbookViewId="0">
      <selection activeCell="A54" sqref="A54"/>
    </sheetView>
  </sheetViews>
  <sheetFormatPr defaultColWidth="6.5" defaultRowHeight="12.75" x14ac:dyDescent="0.2"/>
  <cols>
    <col min="1" max="1" width="6.25" customWidth="1"/>
    <col min="2" max="2" width="10.125" customWidth="1"/>
    <col min="3" max="3" width="26.875" customWidth="1"/>
    <col min="4" max="4" width="7.5" customWidth="1"/>
    <col min="5" max="5" width="6" customWidth="1"/>
    <col min="6" max="17" width="3.75" customWidth="1"/>
  </cols>
  <sheetData>
    <row r="1" spans="1:17" ht="18" x14ac:dyDescent="0.25">
      <c r="A1" s="47" t="s">
        <v>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6"/>
      <c r="M1" s="46"/>
      <c r="N1" s="46"/>
    </row>
    <row r="2" spans="1:17" x14ac:dyDescent="0.2">
      <c r="A2" s="1"/>
    </row>
    <row r="3" spans="1:17" ht="15" x14ac:dyDescent="0.2">
      <c r="A3" s="44" t="s">
        <v>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  <c r="M3" s="46"/>
      <c r="N3" s="46"/>
    </row>
    <row r="5" spans="1:17" s="3" customFormat="1" ht="10.5" x14ac:dyDescent="0.15">
      <c r="A5" s="10" t="s">
        <v>30</v>
      </c>
      <c r="B5" s="6"/>
      <c r="C5" s="6"/>
      <c r="D5" s="12" t="s">
        <v>14</v>
      </c>
      <c r="E5" s="6"/>
      <c r="F5" s="6"/>
      <c r="G5" s="6"/>
      <c r="H5" s="6"/>
      <c r="I5" s="6"/>
      <c r="J5" s="6"/>
      <c r="K5" s="6"/>
      <c r="L5" s="12"/>
      <c r="M5" s="6"/>
      <c r="N5" s="6"/>
      <c r="O5" s="6"/>
      <c r="P5" s="6"/>
      <c r="Q5" s="19"/>
    </row>
    <row r="6" spans="1:17" s="3" customFormat="1" ht="10.5" x14ac:dyDescent="0.15">
      <c r="A6" s="11" t="s">
        <v>10</v>
      </c>
      <c r="B6" s="7"/>
      <c r="C6" s="7"/>
      <c r="D6" s="13" t="s">
        <v>15</v>
      </c>
      <c r="F6" s="7"/>
      <c r="G6" s="7"/>
      <c r="H6" s="7"/>
      <c r="I6" s="7"/>
      <c r="J6" s="7"/>
      <c r="K6" s="7"/>
      <c r="L6" s="16"/>
      <c r="M6" s="15"/>
      <c r="N6" s="15"/>
      <c r="O6" s="15"/>
      <c r="P6" s="15"/>
      <c r="Q6" s="20"/>
    </row>
    <row r="7" spans="1:17" s="3" customFormat="1" ht="10.5" x14ac:dyDescent="0.15">
      <c r="A7" s="11" t="s">
        <v>29</v>
      </c>
      <c r="B7" s="7"/>
      <c r="C7" s="7"/>
      <c r="D7" s="13" t="s">
        <v>16</v>
      </c>
      <c r="F7" s="7"/>
      <c r="G7" s="7"/>
      <c r="H7" s="7"/>
      <c r="I7" s="7"/>
      <c r="J7" s="7"/>
      <c r="K7" s="7"/>
      <c r="L7" s="16"/>
      <c r="M7" s="15"/>
      <c r="N7" s="15"/>
      <c r="O7" s="15"/>
      <c r="P7" s="15"/>
      <c r="Q7" s="20"/>
    </row>
    <row r="8" spans="1:17" s="3" customFormat="1" ht="10.5" x14ac:dyDescent="0.15">
      <c r="A8" s="11" t="s">
        <v>11</v>
      </c>
      <c r="B8" s="7"/>
      <c r="C8" s="7"/>
      <c r="D8" s="13" t="s">
        <v>28</v>
      </c>
      <c r="F8" s="7"/>
      <c r="G8" s="7"/>
      <c r="H8" s="7"/>
      <c r="I8" s="7"/>
      <c r="J8" s="7"/>
      <c r="K8" s="7"/>
      <c r="L8" s="16"/>
      <c r="M8" s="15"/>
      <c r="N8" s="15"/>
      <c r="O8" s="15"/>
      <c r="P8" s="15"/>
      <c r="Q8" s="20"/>
    </row>
    <row r="9" spans="1:17" s="3" customFormat="1" ht="10.5" x14ac:dyDescent="0.15">
      <c r="A9" s="11" t="s">
        <v>22</v>
      </c>
      <c r="B9" s="7"/>
      <c r="C9" s="7"/>
      <c r="D9" s="13" t="s">
        <v>18</v>
      </c>
      <c r="F9" s="7"/>
      <c r="G9" s="7"/>
      <c r="H9" s="7"/>
      <c r="I9" s="7"/>
      <c r="J9" s="7"/>
      <c r="K9" s="7"/>
      <c r="L9" s="16"/>
      <c r="M9" s="15"/>
      <c r="N9" s="15"/>
      <c r="O9" s="15"/>
      <c r="P9" s="15"/>
      <c r="Q9" s="20"/>
    </row>
    <row r="10" spans="1:17" s="3" customFormat="1" ht="10.5" x14ac:dyDescent="0.15">
      <c r="A10" s="11" t="s">
        <v>23</v>
      </c>
      <c r="B10" s="7"/>
      <c r="C10" s="7"/>
      <c r="D10" s="25" t="s">
        <v>25</v>
      </c>
      <c r="E10" s="26"/>
      <c r="F10" s="15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20"/>
    </row>
    <row r="11" spans="1:17" s="3" customFormat="1" ht="10.5" x14ac:dyDescent="0.15">
      <c r="A11" s="22"/>
      <c r="B11" s="8"/>
      <c r="C11" s="8"/>
      <c r="D11" s="14"/>
      <c r="E11" s="18"/>
      <c r="F11" s="18"/>
      <c r="G11" s="18"/>
      <c r="H11" s="18"/>
      <c r="I11" s="18"/>
      <c r="J11" s="18"/>
      <c r="K11" s="18"/>
      <c r="L11" s="17"/>
      <c r="M11" s="18"/>
      <c r="N11" s="18"/>
      <c r="O11" s="18"/>
      <c r="P11" s="18"/>
      <c r="Q11" s="21"/>
    </row>
    <row r="12" spans="1:17" x14ac:dyDescent="0.2">
      <c r="N12" s="23"/>
      <c r="O12" s="24"/>
      <c r="P12" s="24"/>
      <c r="Q12" s="24"/>
    </row>
    <row r="13" spans="1:17" x14ac:dyDescent="0.2">
      <c r="A13" s="4" t="s">
        <v>3</v>
      </c>
      <c r="B13" s="4" t="s">
        <v>0</v>
      </c>
      <c r="C13" s="2" t="s">
        <v>1</v>
      </c>
      <c r="D13" s="4" t="s">
        <v>2</v>
      </c>
      <c r="E13" s="4" t="s">
        <v>8</v>
      </c>
      <c r="F13" s="4">
        <v>1</v>
      </c>
      <c r="G13" s="4">
        <v>2</v>
      </c>
      <c r="H13" s="4">
        <v>3</v>
      </c>
      <c r="I13" s="4">
        <v>4</v>
      </c>
      <c r="J13" s="4">
        <v>5</v>
      </c>
      <c r="K13" s="4">
        <v>6</v>
      </c>
      <c r="L13" s="4">
        <v>7</v>
      </c>
      <c r="M13" s="4">
        <v>8</v>
      </c>
      <c r="N13" s="4">
        <v>9</v>
      </c>
      <c r="O13" s="4">
        <v>10</v>
      </c>
      <c r="P13" s="4">
        <v>11</v>
      </c>
      <c r="Q13" s="4">
        <v>12</v>
      </c>
    </row>
    <row r="14" spans="1:17" x14ac:dyDescent="0.2">
      <c r="A14" s="5">
        <v>1</v>
      </c>
      <c r="B14" s="5">
        <v>3500326</v>
      </c>
      <c r="C14" s="27" t="s">
        <v>70</v>
      </c>
      <c r="D14" s="27" t="s">
        <v>33</v>
      </c>
      <c r="E14" s="32">
        <f t="shared" ref="E14:E53" si="0">SUM(F14:Q14)</f>
        <v>313</v>
      </c>
      <c r="F14" s="5">
        <v>50</v>
      </c>
      <c r="G14" s="5">
        <v>24</v>
      </c>
      <c r="H14" s="5">
        <v>60</v>
      </c>
      <c r="I14" s="5">
        <v>29</v>
      </c>
      <c r="J14" s="5">
        <v>100</v>
      </c>
      <c r="K14" s="5">
        <v>50</v>
      </c>
      <c r="L14" s="5"/>
      <c r="M14" s="5"/>
      <c r="N14" s="5"/>
      <c r="O14" s="5"/>
      <c r="P14" s="5"/>
      <c r="Q14" s="5"/>
    </row>
    <row r="15" spans="1:17" x14ac:dyDescent="0.2">
      <c r="A15" s="5">
        <v>2</v>
      </c>
      <c r="B15" s="5">
        <v>3420360</v>
      </c>
      <c r="C15" s="35" t="s">
        <v>121</v>
      </c>
      <c r="D15" s="27" t="s">
        <v>67</v>
      </c>
      <c r="E15" s="32">
        <f t="shared" si="0"/>
        <v>272</v>
      </c>
      <c r="F15" s="5">
        <v>100</v>
      </c>
      <c r="G15" s="5">
        <v>45</v>
      </c>
      <c r="H15" s="5">
        <v>22</v>
      </c>
      <c r="I15" s="5">
        <v>80</v>
      </c>
      <c r="J15" s="5">
        <v>14</v>
      </c>
      <c r="K15" s="5">
        <v>11</v>
      </c>
      <c r="L15" s="5"/>
      <c r="M15" s="5"/>
      <c r="N15" s="5"/>
      <c r="O15" s="5"/>
      <c r="P15" s="5"/>
      <c r="Q15" s="5"/>
    </row>
    <row r="16" spans="1:17" x14ac:dyDescent="0.2">
      <c r="A16" s="5">
        <v>3</v>
      </c>
      <c r="B16" s="5">
        <v>3290374</v>
      </c>
      <c r="C16" s="27" t="s">
        <v>76</v>
      </c>
      <c r="D16" s="27" t="s">
        <v>48</v>
      </c>
      <c r="E16" s="32">
        <f t="shared" si="0"/>
        <v>265</v>
      </c>
      <c r="F16" s="5">
        <v>29</v>
      </c>
      <c r="G16" s="5">
        <v>100</v>
      </c>
      <c r="H16" s="5">
        <v>24</v>
      </c>
      <c r="I16" s="5">
        <v>100</v>
      </c>
      <c r="J16" s="5">
        <v>5</v>
      </c>
      <c r="K16" s="5">
        <v>7</v>
      </c>
      <c r="L16" s="5"/>
      <c r="M16" s="5"/>
      <c r="N16" s="5"/>
      <c r="O16" s="5"/>
      <c r="P16" s="5"/>
      <c r="Q16" s="5"/>
    </row>
    <row r="17" spans="1:17" x14ac:dyDescent="0.2">
      <c r="A17" s="5">
        <v>4</v>
      </c>
      <c r="B17" s="5">
        <v>3481012</v>
      </c>
      <c r="C17" s="27" t="s">
        <v>74</v>
      </c>
      <c r="D17" s="27" t="s">
        <v>35</v>
      </c>
      <c r="E17" s="32">
        <f t="shared" si="0"/>
        <v>261</v>
      </c>
      <c r="F17" s="5">
        <v>36</v>
      </c>
      <c r="G17" s="5">
        <v>15</v>
      </c>
      <c r="H17" s="5">
        <v>80</v>
      </c>
      <c r="I17" s="5">
        <v>20</v>
      </c>
      <c r="J17" s="5">
        <v>50</v>
      </c>
      <c r="K17" s="5">
        <v>60</v>
      </c>
      <c r="L17" s="5"/>
      <c r="M17" s="5"/>
      <c r="N17" s="5"/>
      <c r="O17" s="5"/>
      <c r="P17" s="5"/>
      <c r="Q17" s="5"/>
    </row>
    <row r="18" spans="1:17" x14ac:dyDescent="0.2">
      <c r="A18" s="5">
        <v>5</v>
      </c>
      <c r="B18" s="5">
        <v>3500988</v>
      </c>
      <c r="C18" s="27" t="s">
        <v>77</v>
      </c>
      <c r="D18" s="27" t="s">
        <v>33</v>
      </c>
      <c r="E18" s="32">
        <f t="shared" si="0"/>
        <v>243</v>
      </c>
      <c r="F18" s="5">
        <v>26</v>
      </c>
      <c r="G18" s="5">
        <v>12</v>
      </c>
      <c r="H18" s="5">
        <v>100</v>
      </c>
      <c r="I18" s="5"/>
      <c r="J18" s="5">
        <v>60</v>
      </c>
      <c r="K18" s="5">
        <v>45</v>
      </c>
      <c r="L18" s="5"/>
      <c r="M18" s="5"/>
      <c r="N18" s="5"/>
      <c r="O18" s="5"/>
      <c r="P18" s="5"/>
      <c r="Q18" s="5"/>
    </row>
    <row r="19" spans="1:17" x14ac:dyDescent="0.2">
      <c r="A19" s="5">
        <v>6</v>
      </c>
      <c r="B19" s="5">
        <v>3480670</v>
      </c>
      <c r="C19" s="27" t="s">
        <v>80</v>
      </c>
      <c r="D19" s="27" t="s">
        <v>35</v>
      </c>
      <c r="E19" s="32">
        <f t="shared" si="0"/>
        <v>207</v>
      </c>
      <c r="F19" s="5">
        <v>20</v>
      </c>
      <c r="G19" s="5">
        <v>13</v>
      </c>
      <c r="H19" s="5">
        <v>40</v>
      </c>
      <c r="I19" s="5">
        <v>14</v>
      </c>
      <c r="J19" s="5">
        <v>80</v>
      </c>
      <c r="K19" s="5">
        <v>40</v>
      </c>
      <c r="L19" s="5"/>
      <c r="M19" s="5"/>
      <c r="N19" s="5"/>
      <c r="O19" s="5"/>
      <c r="P19" s="5"/>
      <c r="Q19" s="5"/>
    </row>
    <row r="20" spans="1:17" x14ac:dyDescent="0.2">
      <c r="A20" s="5">
        <v>7</v>
      </c>
      <c r="B20" s="5">
        <v>3290206</v>
      </c>
      <c r="C20" s="27" t="s">
        <v>73</v>
      </c>
      <c r="D20" s="27" t="s">
        <v>48</v>
      </c>
      <c r="E20" s="32">
        <f t="shared" si="0"/>
        <v>162</v>
      </c>
      <c r="F20" s="5">
        <v>40</v>
      </c>
      <c r="G20" s="5">
        <v>22</v>
      </c>
      <c r="H20" s="5">
        <v>36</v>
      </c>
      <c r="I20" s="5">
        <v>12</v>
      </c>
      <c r="J20" s="5">
        <v>20</v>
      </c>
      <c r="K20" s="5">
        <v>32</v>
      </c>
      <c r="L20" s="5"/>
      <c r="M20" s="5"/>
      <c r="N20" s="5"/>
      <c r="O20" s="5"/>
      <c r="P20" s="5"/>
      <c r="Q20" s="5"/>
    </row>
    <row r="21" spans="1:17" x14ac:dyDescent="0.2">
      <c r="A21" s="5">
        <v>8</v>
      </c>
      <c r="B21" s="5">
        <v>3290223</v>
      </c>
      <c r="C21" s="27" t="s">
        <v>68</v>
      </c>
      <c r="D21" s="27" t="s">
        <v>48</v>
      </c>
      <c r="E21" s="32">
        <f t="shared" si="0"/>
        <v>159</v>
      </c>
      <c r="F21" s="5">
        <v>80</v>
      </c>
      <c r="G21" s="5">
        <v>36</v>
      </c>
      <c r="H21" s="5"/>
      <c r="I21" s="5">
        <v>36</v>
      </c>
      <c r="J21" s="5">
        <v>4</v>
      </c>
      <c r="K21" s="5">
        <v>3</v>
      </c>
      <c r="L21" s="5"/>
      <c r="M21" s="5"/>
      <c r="N21" s="5"/>
      <c r="O21" s="5"/>
      <c r="P21" s="5"/>
      <c r="Q21" s="5"/>
    </row>
    <row r="22" spans="1:17" x14ac:dyDescent="0.2">
      <c r="A22" s="5">
        <v>9</v>
      </c>
      <c r="B22" s="5">
        <v>3290300</v>
      </c>
      <c r="C22" s="27" t="s">
        <v>69</v>
      </c>
      <c r="D22" s="27" t="s">
        <v>48</v>
      </c>
      <c r="E22" s="32">
        <f t="shared" si="0"/>
        <v>156</v>
      </c>
      <c r="F22" s="5">
        <v>60</v>
      </c>
      <c r="G22" s="5">
        <v>14</v>
      </c>
      <c r="H22" s="5">
        <v>50</v>
      </c>
      <c r="I22" s="5">
        <v>9</v>
      </c>
      <c r="J22" s="5">
        <v>8</v>
      </c>
      <c r="K22" s="5">
        <v>15</v>
      </c>
      <c r="L22" s="5"/>
      <c r="M22" s="5"/>
      <c r="N22" s="5"/>
      <c r="O22" s="5"/>
      <c r="P22" s="5"/>
      <c r="Q22" s="5"/>
    </row>
    <row r="23" spans="1:17" x14ac:dyDescent="0.2">
      <c r="A23" s="5">
        <v>10</v>
      </c>
      <c r="B23" s="5">
        <v>3481840</v>
      </c>
      <c r="C23" s="27" t="s">
        <v>78</v>
      </c>
      <c r="D23" s="27" t="s">
        <v>35</v>
      </c>
      <c r="E23" s="32">
        <f t="shared" si="0"/>
        <v>142</v>
      </c>
      <c r="F23" s="5">
        <v>24</v>
      </c>
      <c r="G23" s="5">
        <v>18</v>
      </c>
      <c r="H23" s="5">
        <v>26</v>
      </c>
      <c r="I23" s="5">
        <v>26</v>
      </c>
      <c r="J23" s="5">
        <v>32</v>
      </c>
      <c r="K23" s="5">
        <v>16</v>
      </c>
      <c r="L23" s="5"/>
      <c r="M23" s="5"/>
      <c r="N23" s="5"/>
      <c r="O23" s="5"/>
      <c r="P23" s="5"/>
      <c r="Q23" s="5"/>
    </row>
    <row r="24" spans="1:17" x14ac:dyDescent="0.2">
      <c r="A24" s="5">
        <v>11</v>
      </c>
      <c r="B24" s="5">
        <v>3290109</v>
      </c>
      <c r="C24" s="27" t="s">
        <v>79</v>
      </c>
      <c r="D24" s="27" t="s">
        <v>48</v>
      </c>
      <c r="E24" s="32">
        <f t="shared" si="0"/>
        <v>130</v>
      </c>
      <c r="F24" s="5">
        <v>22</v>
      </c>
      <c r="G24" s="5">
        <v>16</v>
      </c>
      <c r="H24" s="5">
        <v>45</v>
      </c>
      <c r="I24" s="5">
        <v>16</v>
      </c>
      <c r="J24" s="5">
        <v>13</v>
      </c>
      <c r="K24" s="5">
        <v>18</v>
      </c>
      <c r="L24" s="5"/>
      <c r="M24" s="5"/>
      <c r="N24" s="5"/>
      <c r="O24" s="5"/>
      <c r="P24" s="5"/>
      <c r="Q24" s="5"/>
    </row>
    <row r="25" spans="1:17" x14ac:dyDescent="0.2">
      <c r="A25" s="5">
        <v>11</v>
      </c>
      <c r="B25" s="5">
        <v>3480921</v>
      </c>
      <c r="C25" s="35" t="s">
        <v>102</v>
      </c>
      <c r="D25" s="27" t="s">
        <v>35</v>
      </c>
      <c r="E25" s="32">
        <f t="shared" si="0"/>
        <v>130</v>
      </c>
      <c r="F25" s="5"/>
      <c r="G25" s="5">
        <v>80</v>
      </c>
      <c r="H25" s="5"/>
      <c r="I25" s="5">
        <v>50</v>
      </c>
      <c r="J25" s="5"/>
      <c r="K25" s="5"/>
      <c r="L25" s="5"/>
      <c r="M25" s="5"/>
      <c r="N25" s="5"/>
      <c r="O25" s="5"/>
      <c r="P25" s="5"/>
      <c r="Q25" s="5"/>
    </row>
    <row r="26" spans="1:17" x14ac:dyDescent="0.2">
      <c r="A26" s="5">
        <v>13</v>
      </c>
      <c r="B26" s="5">
        <v>1125588</v>
      </c>
      <c r="C26" s="9" t="s">
        <v>113</v>
      </c>
      <c r="D26" s="33" t="s">
        <v>38</v>
      </c>
      <c r="E26" s="32">
        <f t="shared" si="0"/>
        <v>129</v>
      </c>
      <c r="F26" s="5"/>
      <c r="G26" s="5"/>
      <c r="H26" s="5"/>
      <c r="I26" s="5"/>
      <c r="J26" s="5">
        <v>29</v>
      </c>
      <c r="K26" s="5">
        <v>100</v>
      </c>
      <c r="L26" s="5"/>
      <c r="M26" s="5"/>
      <c r="N26" s="5"/>
      <c r="O26" s="5"/>
      <c r="P26" s="5"/>
      <c r="Q26" s="5"/>
    </row>
    <row r="27" spans="1:17" x14ac:dyDescent="0.2">
      <c r="A27" s="5">
        <v>14</v>
      </c>
      <c r="B27" s="5">
        <v>3660045</v>
      </c>
      <c r="C27" s="9" t="s">
        <v>125</v>
      </c>
      <c r="D27" s="9" t="s">
        <v>38</v>
      </c>
      <c r="E27" s="32">
        <f t="shared" si="0"/>
        <v>125</v>
      </c>
      <c r="F27" s="5"/>
      <c r="G27" s="5"/>
      <c r="H27" s="5"/>
      <c r="I27" s="5"/>
      <c r="J27" s="5">
        <v>45</v>
      </c>
      <c r="K27" s="5">
        <v>80</v>
      </c>
      <c r="L27" s="5"/>
      <c r="M27" s="5"/>
      <c r="N27" s="5"/>
      <c r="O27" s="5"/>
      <c r="P27" s="5"/>
      <c r="Q27" s="5"/>
    </row>
    <row r="28" spans="1:17" x14ac:dyDescent="0.2">
      <c r="A28" s="5">
        <v>15</v>
      </c>
      <c r="B28" s="5">
        <v>3290236</v>
      </c>
      <c r="C28" s="27" t="s">
        <v>82</v>
      </c>
      <c r="D28" s="27" t="s">
        <v>48</v>
      </c>
      <c r="E28" s="32">
        <f t="shared" si="0"/>
        <v>105</v>
      </c>
      <c r="F28" s="5">
        <v>16</v>
      </c>
      <c r="G28" s="5">
        <v>50</v>
      </c>
      <c r="H28" s="5">
        <v>20</v>
      </c>
      <c r="I28" s="5">
        <v>15</v>
      </c>
      <c r="J28" s="5">
        <v>2</v>
      </c>
      <c r="K28" s="5">
        <v>2</v>
      </c>
      <c r="L28" s="5"/>
      <c r="M28" s="5"/>
      <c r="N28" s="5"/>
      <c r="O28" s="5"/>
      <c r="P28" s="5"/>
      <c r="Q28" s="5"/>
    </row>
    <row r="29" spans="1:17" x14ac:dyDescent="0.2">
      <c r="A29" s="5">
        <v>15</v>
      </c>
      <c r="B29" s="5">
        <v>3421132</v>
      </c>
      <c r="C29" s="35" t="s">
        <v>124</v>
      </c>
      <c r="D29" s="27" t="s">
        <v>67</v>
      </c>
      <c r="E29" s="32">
        <f t="shared" si="0"/>
        <v>105</v>
      </c>
      <c r="F29" s="5"/>
      <c r="G29" s="5">
        <v>60</v>
      </c>
      <c r="H29" s="5"/>
      <c r="I29" s="5">
        <v>45</v>
      </c>
      <c r="J29" s="5"/>
      <c r="K29" s="5"/>
      <c r="L29" s="5"/>
      <c r="M29" s="5"/>
      <c r="N29" s="5"/>
      <c r="O29" s="5"/>
      <c r="P29" s="5"/>
      <c r="Q29" s="5"/>
    </row>
    <row r="30" spans="1:17" x14ac:dyDescent="0.2">
      <c r="A30" s="5">
        <v>17</v>
      </c>
      <c r="B30" s="5">
        <v>3482469</v>
      </c>
      <c r="C30" s="27" t="s">
        <v>83</v>
      </c>
      <c r="D30" s="27" t="s">
        <v>35</v>
      </c>
      <c r="E30" s="32">
        <f t="shared" si="0"/>
        <v>104</v>
      </c>
      <c r="F30" s="5">
        <v>15</v>
      </c>
      <c r="G30" s="5">
        <v>29</v>
      </c>
      <c r="H30" s="5"/>
      <c r="I30" s="5">
        <v>60</v>
      </c>
      <c r="J30" s="5"/>
      <c r="K30" s="5"/>
      <c r="L30" s="5"/>
      <c r="M30" s="5"/>
      <c r="N30" s="5"/>
      <c r="O30" s="5"/>
      <c r="P30" s="5"/>
      <c r="Q30" s="5"/>
    </row>
    <row r="31" spans="1:17" x14ac:dyDescent="0.2">
      <c r="A31" s="5">
        <v>18</v>
      </c>
      <c r="B31" s="5">
        <v>3050088</v>
      </c>
      <c r="C31" s="27" t="s">
        <v>71</v>
      </c>
      <c r="D31" s="27" t="s">
        <v>72</v>
      </c>
      <c r="E31" s="32">
        <f t="shared" si="0"/>
        <v>100</v>
      </c>
      <c r="F31" s="5">
        <v>45</v>
      </c>
      <c r="G31" s="5">
        <v>26</v>
      </c>
      <c r="H31" s="5">
        <v>29</v>
      </c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">
      <c r="A32" s="5">
        <v>19</v>
      </c>
      <c r="B32" s="5">
        <v>3290185</v>
      </c>
      <c r="C32" s="27" t="s">
        <v>75</v>
      </c>
      <c r="D32" s="27" t="s">
        <v>48</v>
      </c>
      <c r="E32" s="32">
        <f t="shared" si="0"/>
        <v>84</v>
      </c>
      <c r="F32" s="5">
        <v>32</v>
      </c>
      <c r="G32" s="5">
        <v>20</v>
      </c>
      <c r="H32" s="5">
        <v>32</v>
      </c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2">
      <c r="A33" s="5">
        <v>20</v>
      </c>
      <c r="B33" s="5">
        <v>3422938</v>
      </c>
      <c r="C33" s="27" t="s">
        <v>81</v>
      </c>
      <c r="D33" s="27" t="s">
        <v>67</v>
      </c>
      <c r="E33" s="32">
        <f t="shared" si="0"/>
        <v>76</v>
      </c>
      <c r="F33" s="5">
        <v>18</v>
      </c>
      <c r="G33" s="5">
        <v>40</v>
      </c>
      <c r="H33" s="5">
        <v>18</v>
      </c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2">
      <c r="A34" s="5">
        <v>21</v>
      </c>
      <c r="B34" s="5">
        <v>3690030</v>
      </c>
      <c r="C34" s="9" t="s">
        <v>119</v>
      </c>
      <c r="D34" s="9" t="s">
        <v>135</v>
      </c>
      <c r="E34" s="32">
        <f t="shared" si="0"/>
        <v>72</v>
      </c>
      <c r="F34" s="5"/>
      <c r="G34" s="5"/>
      <c r="H34" s="5"/>
      <c r="I34" s="5">
        <v>24</v>
      </c>
      <c r="J34" s="5">
        <v>22</v>
      </c>
      <c r="K34" s="5">
        <v>26</v>
      </c>
      <c r="L34" s="5"/>
      <c r="M34" s="5"/>
      <c r="N34" s="5"/>
      <c r="O34" s="5"/>
      <c r="P34" s="5"/>
      <c r="Q34" s="5"/>
    </row>
    <row r="35" spans="1:17" x14ac:dyDescent="0.2">
      <c r="A35" s="5">
        <v>21</v>
      </c>
      <c r="B35" s="5">
        <v>3481735</v>
      </c>
      <c r="C35" s="27" t="s">
        <v>101</v>
      </c>
      <c r="D35" s="27" t="s">
        <v>35</v>
      </c>
      <c r="E35" s="32">
        <f t="shared" si="0"/>
        <v>72</v>
      </c>
      <c r="F35" s="5"/>
      <c r="G35" s="5">
        <v>32</v>
      </c>
      <c r="H35" s="5"/>
      <c r="I35" s="5">
        <v>40</v>
      </c>
      <c r="J35" s="5"/>
      <c r="K35" s="5"/>
      <c r="L35" s="5"/>
      <c r="M35" s="5"/>
      <c r="N35" s="5"/>
      <c r="O35" s="5"/>
      <c r="P35" s="5"/>
      <c r="Q35" s="5"/>
    </row>
    <row r="36" spans="1:17" x14ac:dyDescent="0.2">
      <c r="A36" s="5">
        <v>23</v>
      </c>
      <c r="B36" s="5">
        <v>3690074</v>
      </c>
      <c r="C36" s="9" t="s">
        <v>130</v>
      </c>
      <c r="D36" s="33" t="s">
        <v>135</v>
      </c>
      <c r="E36" s="32">
        <f t="shared" si="0"/>
        <v>69</v>
      </c>
      <c r="F36" s="5"/>
      <c r="G36" s="5"/>
      <c r="H36" s="5"/>
      <c r="I36" s="5"/>
      <c r="J36" s="5">
        <v>40</v>
      </c>
      <c r="K36" s="5">
        <v>29</v>
      </c>
      <c r="L36" s="5"/>
      <c r="M36" s="5"/>
      <c r="N36" s="5"/>
      <c r="O36" s="5"/>
      <c r="P36" s="5"/>
      <c r="Q36" s="5"/>
    </row>
    <row r="37" spans="1:17" x14ac:dyDescent="0.2">
      <c r="A37" s="5">
        <v>24</v>
      </c>
      <c r="B37" s="5">
        <v>3660065</v>
      </c>
      <c r="C37" s="9" t="s">
        <v>117</v>
      </c>
      <c r="D37" s="9" t="s">
        <v>38</v>
      </c>
      <c r="E37" s="32">
        <f t="shared" si="0"/>
        <v>58</v>
      </c>
      <c r="F37" s="5"/>
      <c r="G37" s="5"/>
      <c r="H37" s="5"/>
      <c r="I37" s="5"/>
      <c r="J37" s="5">
        <v>36</v>
      </c>
      <c r="K37" s="5">
        <v>22</v>
      </c>
      <c r="L37" s="5"/>
      <c r="M37" s="5"/>
      <c r="N37" s="5"/>
      <c r="O37" s="5"/>
      <c r="P37" s="5"/>
      <c r="Q37" s="5"/>
    </row>
    <row r="38" spans="1:17" x14ac:dyDescent="0.2">
      <c r="A38" s="5">
        <v>25</v>
      </c>
      <c r="B38" s="5">
        <v>3690075</v>
      </c>
      <c r="C38" s="9" t="s">
        <v>131</v>
      </c>
      <c r="D38" s="33" t="s">
        <v>135</v>
      </c>
      <c r="E38" s="32">
        <f t="shared" si="0"/>
        <v>56</v>
      </c>
      <c r="F38" s="5"/>
      <c r="G38" s="5"/>
      <c r="H38" s="5"/>
      <c r="I38" s="5">
        <v>18</v>
      </c>
      <c r="J38" s="5">
        <v>24</v>
      </c>
      <c r="K38" s="5">
        <v>14</v>
      </c>
      <c r="L38" s="5"/>
      <c r="M38" s="5"/>
      <c r="N38" s="5"/>
      <c r="O38" s="5"/>
      <c r="P38" s="5"/>
      <c r="Q38" s="5"/>
    </row>
    <row r="39" spans="1:17" x14ac:dyDescent="0.2">
      <c r="A39" s="5">
        <v>26</v>
      </c>
      <c r="B39" s="5">
        <v>3660055</v>
      </c>
      <c r="C39" s="9" t="s">
        <v>126</v>
      </c>
      <c r="D39" s="9" t="s">
        <v>38</v>
      </c>
      <c r="E39" s="32">
        <f t="shared" si="0"/>
        <v>54</v>
      </c>
      <c r="F39" s="5"/>
      <c r="G39" s="5"/>
      <c r="H39" s="5"/>
      <c r="I39" s="5"/>
      <c r="J39" s="5">
        <v>18</v>
      </c>
      <c r="K39" s="5">
        <v>36</v>
      </c>
      <c r="L39" s="5"/>
      <c r="M39" s="5"/>
      <c r="N39" s="5"/>
      <c r="O39" s="5"/>
      <c r="P39" s="5"/>
      <c r="Q39" s="5"/>
    </row>
    <row r="40" spans="1:17" x14ac:dyDescent="0.2">
      <c r="A40" s="5">
        <v>27</v>
      </c>
      <c r="B40" s="5">
        <v>3481471</v>
      </c>
      <c r="C40" s="9" t="s">
        <v>129</v>
      </c>
      <c r="D40" s="9" t="s">
        <v>35</v>
      </c>
      <c r="E40" s="32">
        <f t="shared" si="0"/>
        <v>48</v>
      </c>
      <c r="F40" s="5"/>
      <c r="G40" s="5"/>
      <c r="H40" s="5"/>
      <c r="I40" s="5">
        <v>13</v>
      </c>
      <c r="J40" s="5">
        <v>15</v>
      </c>
      <c r="K40" s="5">
        <v>20</v>
      </c>
      <c r="L40" s="5"/>
      <c r="M40" s="5"/>
      <c r="N40" s="5"/>
      <c r="O40" s="5"/>
      <c r="P40" s="5"/>
      <c r="Q40" s="5"/>
    </row>
    <row r="41" spans="1:17" x14ac:dyDescent="0.2">
      <c r="A41" s="5">
        <v>27</v>
      </c>
      <c r="B41" s="5">
        <v>3780015</v>
      </c>
      <c r="C41" s="9" t="s">
        <v>123</v>
      </c>
      <c r="D41" s="9" t="s">
        <v>137</v>
      </c>
      <c r="E41" s="32">
        <f t="shared" si="0"/>
        <v>48</v>
      </c>
      <c r="F41" s="5"/>
      <c r="G41" s="5"/>
      <c r="H41" s="5"/>
      <c r="I41" s="5">
        <v>22</v>
      </c>
      <c r="J41" s="5">
        <v>26</v>
      </c>
      <c r="K41" s="5"/>
      <c r="L41" s="5"/>
      <c r="M41" s="5"/>
      <c r="N41" s="5"/>
      <c r="O41" s="5"/>
      <c r="P41" s="5"/>
      <c r="Q41" s="5"/>
    </row>
    <row r="42" spans="1:17" x14ac:dyDescent="0.2">
      <c r="A42" s="5">
        <v>29</v>
      </c>
      <c r="B42" s="5">
        <v>3690043</v>
      </c>
      <c r="C42" s="9" t="s">
        <v>122</v>
      </c>
      <c r="D42" s="9" t="s">
        <v>135</v>
      </c>
      <c r="E42" s="32">
        <f t="shared" si="0"/>
        <v>40</v>
      </c>
      <c r="F42" s="5"/>
      <c r="G42" s="5"/>
      <c r="H42" s="5"/>
      <c r="I42" s="5"/>
      <c r="J42" s="5">
        <v>16</v>
      </c>
      <c r="K42" s="5">
        <v>24</v>
      </c>
      <c r="L42" s="5"/>
      <c r="M42" s="5"/>
      <c r="N42" s="5"/>
      <c r="O42" s="5"/>
      <c r="P42" s="5"/>
      <c r="Q42" s="5"/>
    </row>
    <row r="43" spans="1:17" x14ac:dyDescent="0.2">
      <c r="A43" s="5">
        <v>30</v>
      </c>
      <c r="B43" s="5">
        <v>3550066</v>
      </c>
      <c r="C43" s="9" t="s">
        <v>133</v>
      </c>
      <c r="D43" s="9" t="s">
        <v>136</v>
      </c>
      <c r="E43" s="32">
        <f t="shared" si="0"/>
        <v>32</v>
      </c>
      <c r="F43" s="5"/>
      <c r="G43" s="5"/>
      <c r="H43" s="5"/>
      <c r="I43" s="5">
        <v>10</v>
      </c>
      <c r="J43" s="5">
        <v>10</v>
      </c>
      <c r="K43" s="5">
        <v>12</v>
      </c>
      <c r="L43" s="5"/>
      <c r="M43" s="5"/>
      <c r="N43" s="5"/>
      <c r="O43" s="5"/>
      <c r="P43" s="5"/>
      <c r="Q43" s="5"/>
    </row>
    <row r="44" spans="1:17" x14ac:dyDescent="0.2">
      <c r="A44" s="5">
        <v>30</v>
      </c>
      <c r="B44" s="5">
        <v>3690065</v>
      </c>
      <c r="C44" s="9" t="s">
        <v>120</v>
      </c>
      <c r="D44" s="9" t="s">
        <v>135</v>
      </c>
      <c r="E44" s="32">
        <f t="shared" si="0"/>
        <v>32</v>
      </c>
      <c r="F44" s="5"/>
      <c r="G44" s="5"/>
      <c r="H44" s="5"/>
      <c r="I44" s="5">
        <v>11</v>
      </c>
      <c r="J44" s="5">
        <v>11</v>
      </c>
      <c r="K44" s="5">
        <v>10</v>
      </c>
      <c r="L44" s="5"/>
      <c r="M44" s="5"/>
      <c r="N44" s="5"/>
      <c r="O44" s="5"/>
      <c r="P44" s="5"/>
      <c r="Q44" s="5"/>
    </row>
    <row r="45" spans="1:17" x14ac:dyDescent="0.2">
      <c r="A45" s="5">
        <v>30</v>
      </c>
      <c r="B45" s="5">
        <v>3550024</v>
      </c>
      <c r="C45" s="9" t="s">
        <v>118</v>
      </c>
      <c r="D45" s="9" t="s">
        <v>136</v>
      </c>
      <c r="E45" s="32">
        <f t="shared" si="0"/>
        <v>32</v>
      </c>
      <c r="F45" s="5"/>
      <c r="G45" s="5"/>
      <c r="H45" s="5"/>
      <c r="I45" s="5">
        <v>32</v>
      </c>
      <c r="J45" s="5"/>
      <c r="K45" s="5"/>
      <c r="L45" s="5"/>
      <c r="M45" s="5"/>
      <c r="N45" s="5"/>
      <c r="O45" s="5"/>
      <c r="P45" s="5"/>
      <c r="Q45" s="5"/>
    </row>
    <row r="46" spans="1:17" x14ac:dyDescent="0.2">
      <c r="A46" s="5">
        <v>33</v>
      </c>
      <c r="B46" s="5">
        <v>3690069</v>
      </c>
      <c r="C46" s="9" t="s">
        <v>132</v>
      </c>
      <c r="D46" s="33" t="s">
        <v>135</v>
      </c>
      <c r="E46" s="32">
        <f t="shared" si="0"/>
        <v>25</v>
      </c>
      <c r="F46" s="5"/>
      <c r="G46" s="5"/>
      <c r="H46" s="5"/>
      <c r="I46" s="5"/>
      <c r="J46" s="5">
        <v>12</v>
      </c>
      <c r="K46" s="5">
        <v>13</v>
      </c>
      <c r="L46" s="5"/>
      <c r="M46" s="5"/>
      <c r="N46" s="5"/>
      <c r="O46" s="5"/>
      <c r="P46" s="5"/>
      <c r="Q46" s="5"/>
    </row>
    <row r="47" spans="1:17" x14ac:dyDescent="0.2">
      <c r="A47" s="5">
        <v>33</v>
      </c>
      <c r="B47" s="5">
        <v>3780027</v>
      </c>
      <c r="C47" s="9" t="s">
        <v>128</v>
      </c>
      <c r="D47" s="9" t="s">
        <v>137</v>
      </c>
      <c r="E47" s="32">
        <f t="shared" si="0"/>
        <v>25</v>
      </c>
      <c r="F47" s="5"/>
      <c r="G47" s="5"/>
      <c r="H47" s="5"/>
      <c r="I47" s="5">
        <v>7</v>
      </c>
      <c r="J47" s="5">
        <v>9</v>
      </c>
      <c r="K47" s="5">
        <v>9</v>
      </c>
      <c r="L47" s="5"/>
      <c r="M47" s="5"/>
      <c r="N47" s="5"/>
      <c r="O47" s="5"/>
      <c r="P47" s="5"/>
      <c r="Q47" s="5"/>
    </row>
    <row r="48" spans="1:17" x14ac:dyDescent="0.2">
      <c r="A48" s="5">
        <v>33</v>
      </c>
      <c r="B48" s="5">
        <v>3480465</v>
      </c>
      <c r="C48" s="27" t="s">
        <v>84</v>
      </c>
      <c r="D48" s="35" t="s">
        <v>35</v>
      </c>
      <c r="E48" s="32">
        <f t="shared" si="0"/>
        <v>25</v>
      </c>
      <c r="F48" s="5">
        <v>14</v>
      </c>
      <c r="G48" s="5">
        <v>11</v>
      </c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">
      <c r="A49" s="5">
        <v>36</v>
      </c>
      <c r="B49" s="5">
        <v>3550122</v>
      </c>
      <c r="C49" s="9" t="s">
        <v>116</v>
      </c>
      <c r="D49" s="9" t="s">
        <v>136</v>
      </c>
      <c r="E49" s="32">
        <f t="shared" si="0"/>
        <v>20</v>
      </c>
      <c r="F49" s="5"/>
      <c r="G49" s="5"/>
      <c r="H49" s="5"/>
      <c r="I49" s="5">
        <v>8</v>
      </c>
      <c r="J49" s="5">
        <v>6</v>
      </c>
      <c r="K49" s="5">
        <v>6</v>
      </c>
      <c r="L49" s="5"/>
      <c r="M49" s="5"/>
      <c r="N49" s="5"/>
      <c r="O49" s="5"/>
      <c r="P49" s="5"/>
      <c r="Q49" s="5"/>
    </row>
    <row r="50" spans="1:17" x14ac:dyDescent="0.2">
      <c r="A50" s="5">
        <v>37</v>
      </c>
      <c r="B50" s="5">
        <v>3481626</v>
      </c>
      <c r="C50" s="9" t="s">
        <v>115</v>
      </c>
      <c r="D50" s="9" t="s">
        <v>35</v>
      </c>
      <c r="E50" s="32">
        <f t="shared" si="0"/>
        <v>15</v>
      </c>
      <c r="F50" s="5"/>
      <c r="G50" s="5"/>
      <c r="H50" s="5"/>
      <c r="I50" s="5"/>
      <c r="J50" s="5">
        <v>7</v>
      </c>
      <c r="K50" s="5">
        <v>8</v>
      </c>
      <c r="L50" s="5"/>
      <c r="M50" s="5"/>
      <c r="N50" s="5"/>
      <c r="O50" s="5"/>
      <c r="P50" s="5"/>
      <c r="Q50" s="5"/>
    </row>
    <row r="51" spans="1:17" x14ac:dyDescent="0.2">
      <c r="A51" s="5">
        <v>38</v>
      </c>
      <c r="B51" s="5">
        <v>3780057</v>
      </c>
      <c r="C51" s="9" t="s">
        <v>159</v>
      </c>
      <c r="D51" s="33" t="s">
        <v>137</v>
      </c>
      <c r="E51" s="32">
        <f t="shared" si="0"/>
        <v>7</v>
      </c>
      <c r="F51" s="5"/>
      <c r="G51" s="5"/>
      <c r="H51" s="5"/>
      <c r="I51" s="5"/>
      <c r="J51" s="5">
        <v>3</v>
      </c>
      <c r="K51" s="5">
        <v>4</v>
      </c>
      <c r="L51" s="5"/>
      <c r="M51" s="5"/>
      <c r="N51" s="5"/>
      <c r="O51" s="5"/>
      <c r="P51" s="5"/>
      <c r="Q51" s="5"/>
    </row>
    <row r="52" spans="1:17" x14ac:dyDescent="0.2">
      <c r="A52" s="5">
        <v>39</v>
      </c>
      <c r="B52" s="5">
        <v>3550025</v>
      </c>
      <c r="C52" s="9" t="s">
        <v>114</v>
      </c>
      <c r="D52" s="9" t="s">
        <v>136</v>
      </c>
      <c r="E52" s="32">
        <f t="shared" si="0"/>
        <v>6</v>
      </c>
      <c r="F52" s="5"/>
      <c r="G52" s="5"/>
      <c r="H52" s="5"/>
      <c r="I52" s="5"/>
      <c r="J52" s="5">
        <v>1</v>
      </c>
      <c r="K52" s="5">
        <v>5</v>
      </c>
      <c r="L52" s="5"/>
      <c r="M52" s="5"/>
      <c r="N52" s="5"/>
      <c r="O52" s="5"/>
      <c r="P52" s="5"/>
      <c r="Q52" s="5"/>
    </row>
    <row r="53" spans="1:17" x14ac:dyDescent="0.2">
      <c r="A53" s="5">
        <v>39</v>
      </c>
      <c r="B53" s="5">
        <v>3550095</v>
      </c>
      <c r="C53" s="9" t="s">
        <v>127</v>
      </c>
      <c r="D53" s="9" t="s">
        <v>136</v>
      </c>
      <c r="E53" s="32">
        <f t="shared" si="0"/>
        <v>6</v>
      </c>
      <c r="F53" s="5"/>
      <c r="G53" s="5"/>
      <c r="H53" s="5"/>
      <c r="I53" s="5">
        <v>6</v>
      </c>
      <c r="J53" s="5"/>
      <c r="K53" s="5"/>
      <c r="L53" s="5"/>
      <c r="M53" s="5"/>
      <c r="N53" s="5"/>
      <c r="O53" s="5"/>
      <c r="P53" s="5"/>
      <c r="Q53" s="5"/>
    </row>
  </sheetData>
  <sortState ref="A14:Q53">
    <sortCondition descending="1" ref="E15"/>
  </sortState>
  <mergeCells count="2">
    <mergeCell ref="A1:N1"/>
    <mergeCell ref="A3:N3"/>
  </mergeCells>
  <conditionalFormatting sqref="C48:C53">
    <cfRule type="duplicateValues" dxfId="20" priority="15"/>
  </conditionalFormatting>
  <conditionalFormatting sqref="B48:C53">
    <cfRule type="duplicateValues" dxfId="19" priority="16"/>
  </conditionalFormatting>
  <pageMargins left="0.39370078740157483" right="0.19685039370078741" top="1.1811023622047245" bottom="0.98425196850393704" header="0.19685039370078741" footer="0.39370078740157483"/>
  <pageSetup paperSize="9" scale="80" orientation="portrait" r:id="rId1"/>
  <headerFooter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Q48"/>
  <sheetViews>
    <sheetView showWhiteSpace="0" view="pageLayout" zoomScaleNormal="100" workbookViewId="0">
      <selection activeCell="A13" sqref="A13:XFD13"/>
    </sheetView>
  </sheetViews>
  <sheetFormatPr defaultColWidth="6.5" defaultRowHeight="12.75" x14ac:dyDescent="0.2"/>
  <cols>
    <col min="1" max="1" width="6.25" customWidth="1"/>
    <col min="2" max="2" width="10.125" customWidth="1"/>
    <col min="3" max="3" width="26.875" customWidth="1"/>
    <col min="4" max="4" width="7.375" customWidth="1"/>
    <col min="5" max="5" width="6" style="37" customWidth="1"/>
    <col min="6" max="17" width="3.75" customWidth="1"/>
  </cols>
  <sheetData>
    <row r="1" spans="1:17" ht="18" x14ac:dyDescent="0.25">
      <c r="A1" s="47" t="s">
        <v>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6"/>
      <c r="M1" s="46"/>
      <c r="N1" s="46"/>
    </row>
    <row r="2" spans="1:17" x14ac:dyDescent="0.2">
      <c r="A2" s="1"/>
    </row>
    <row r="3" spans="1:17" ht="15" x14ac:dyDescent="0.2">
      <c r="A3" s="44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  <c r="M3" s="46"/>
      <c r="N3" s="46"/>
    </row>
    <row r="5" spans="1:17" s="3" customFormat="1" ht="10.5" x14ac:dyDescent="0.15">
      <c r="A5" s="10" t="s">
        <v>26</v>
      </c>
      <c r="B5" s="6"/>
      <c r="C5" s="6"/>
      <c r="D5" s="12" t="s">
        <v>14</v>
      </c>
      <c r="E5" s="38"/>
      <c r="F5" s="6"/>
      <c r="G5" s="6"/>
      <c r="H5" s="6"/>
      <c r="I5" s="6"/>
      <c r="J5" s="6"/>
      <c r="K5" s="6"/>
      <c r="L5" s="12"/>
      <c r="M5" s="6"/>
      <c r="N5" s="6"/>
      <c r="O5" s="6"/>
      <c r="P5" s="6"/>
      <c r="Q5" s="19"/>
    </row>
    <row r="6" spans="1:17" s="3" customFormat="1" ht="10.5" x14ac:dyDescent="0.15">
      <c r="A6" s="11" t="s">
        <v>10</v>
      </c>
      <c r="B6" s="7"/>
      <c r="C6" s="7"/>
      <c r="D6" s="13" t="s">
        <v>15</v>
      </c>
      <c r="E6" s="39"/>
      <c r="F6" s="7"/>
      <c r="G6" s="7"/>
      <c r="H6" s="7"/>
      <c r="I6" s="7"/>
      <c r="J6" s="7"/>
      <c r="K6" s="7"/>
      <c r="L6" s="16"/>
      <c r="M6" s="15"/>
      <c r="N6" s="15"/>
      <c r="O6" s="15"/>
      <c r="P6" s="15"/>
      <c r="Q6" s="20"/>
    </row>
    <row r="7" spans="1:17" s="3" customFormat="1" ht="10.5" x14ac:dyDescent="0.15">
      <c r="A7" s="11" t="s">
        <v>29</v>
      </c>
      <c r="B7" s="7"/>
      <c r="C7" s="7"/>
      <c r="D7" s="13" t="s">
        <v>16</v>
      </c>
      <c r="E7" s="39"/>
      <c r="F7" s="7"/>
      <c r="G7" s="7"/>
      <c r="H7" s="7"/>
      <c r="I7" s="7"/>
      <c r="J7" s="7"/>
      <c r="K7" s="7"/>
      <c r="L7" s="16"/>
      <c r="M7" s="15"/>
      <c r="N7" s="15"/>
      <c r="O7" s="15"/>
      <c r="P7" s="15"/>
      <c r="Q7" s="20"/>
    </row>
    <row r="8" spans="1:17" s="3" customFormat="1" ht="10.5" x14ac:dyDescent="0.15">
      <c r="A8" s="11" t="s">
        <v>11</v>
      </c>
      <c r="B8" s="7"/>
      <c r="C8" s="7"/>
      <c r="D8" s="13" t="s">
        <v>28</v>
      </c>
      <c r="E8" s="39"/>
      <c r="F8" s="7"/>
      <c r="G8" s="7"/>
      <c r="H8" s="7"/>
      <c r="I8" s="7"/>
      <c r="J8" s="7"/>
      <c r="K8" s="7"/>
      <c r="L8" s="16"/>
      <c r="M8" s="15"/>
      <c r="N8" s="15"/>
      <c r="O8" s="15"/>
      <c r="P8" s="15"/>
      <c r="Q8" s="20"/>
    </row>
    <row r="9" spans="1:17" s="3" customFormat="1" ht="10.5" x14ac:dyDescent="0.15">
      <c r="A9" s="11" t="s">
        <v>12</v>
      </c>
      <c r="B9" s="7"/>
      <c r="C9" s="7"/>
      <c r="D9" s="13" t="s">
        <v>18</v>
      </c>
      <c r="E9" s="39"/>
      <c r="F9" s="7"/>
      <c r="G9" s="7"/>
      <c r="H9" s="7"/>
      <c r="I9" s="7"/>
      <c r="J9" s="7"/>
      <c r="K9" s="7"/>
      <c r="L9" s="16"/>
      <c r="M9" s="15"/>
      <c r="N9" s="15"/>
      <c r="O9" s="15"/>
      <c r="P9" s="15"/>
      <c r="Q9" s="20"/>
    </row>
    <row r="10" spans="1:17" s="3" customFormat="1" ht="10.5" x14ac:dyDescent="0.15">
      <c r="A10" s="11" t="s">
        <v>13</v>
      </c>
      <c r="B10" s="7"/>
      <c r="C10" s="7"/>
      <c r="D10" s="25" t="s">
        <v>24</v>
      </c>
      <c r="E10" s="40"/>
      <c r="F10" s="15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20"/>
    </row>
    <row r="11" spans="1:17" s="3" customFormat="1" ht="10.5" x14ac:dyDescent="0.15">
      <c r="A11" s="22"/>
      <c r="B11" s="8"/>
      <c r="C11" s="8"/>
      <c r="D11" s="14"/>
      <c r="E11" s="41"/>
      <c r="F11" s="18"/>
      <c r="G11" s="18"/>
      <c r="H11" s="18"/>
      <c r="I11" s="18"/>
      <c r="J11" s="18"/>
      <c r="K11" s="18"/>
      <c r="L11" s="17"/>
      <c r="M11" s="18"/>
      <c r="N11" s="18"/>
      <c r="O11" s="18"/>
      <c r="P11" s="18"/>
      <c r="Q11" s="21"/>
    </row>
    <row r="12" spans="1:17" x14ac:dyDescent="0.2">
      <c r="N12" s="23"/>
      <c r="O12" s="24"/>
      <c r="P12" s="24"/>
      <c r="Q12" s="24"/>
    </row>
    <row r="13" spans="1:17" x14ac:dyDescent="0.2">
      <c r="A13" s="4" t="s">
        <v>3</v>
      </c>
      <c r="B13" s="4" t="s">
        <v>0</v>
      </c>
      <c r="C13" s="2" t="s">
        <v>1</v>
      </c>
      <c r="D13" s="4" t="s">
        <v>2</v>
      </c>
      <c r="E13" s="42" t="s">
        <v>8</v>
      </c>
      <c r="F13" s="4">
        <v>1</v>
      </c>
      <c r="G13" s="4">
        <v>2</v>
      </c>
      <c r="H13" s="4">
        <v>3</v>
      </c>
      <c r="I13" s="4">
        <v>4</v>
      </c>
      <c r="J13" s="4">
        <v>5</v>
      </c>
      <c r="K13" s="4">
        <v>6</v>
      </c>
      <c r="L13" s="4">
        <v>7</v>
      </c>
      <c r="M13" s="4">
        <v>8</v>
      </c>
      <c r="N13" s="4">
        <v>9</v>
      </c>
      <c r="O13" s="4">
        <v>10</v>
      </c>
      <c r="P13" s="4">
        <v>11</v>
      </c>
      <c r="Q13" s="4">
        <v>12</v>
      </c>
    </row>
    <row r="14" spans="1:17" x14ac:dyDescent="0.2">
      <c r="A14" s="5">
        <v>1</v>
      </c>
      <c r="B14" s="5">
        <v>3486258</v>
      </c>
      <c r="C14" s="27" t="s">
        <v>85</v>
      </c>
      <c r="D14" s="27" t="s">
        <v>35</v>
      </c>
      <c r="E14" s="32">
        <f>SUM(F14:Q14)</f>
        <v>475</v>
      </c>
      <c r="F14" s="5">
        <v>100</v>
      </c>
      <c r="G14" s="5">
        <v>100</v>
      </c>
      <c r="H14" s="5">
        <v>80</v>
      </c>
      <c r="I14" s="5">
        <v>100</v>
      </c>
      <c r="J14" s="5">
        <v>45</v>
      </c>
      <c r="K14" s="5">
        <v>50</v>
      </c>
      <c r="L14" s="5"/>
      <c r="M14" s="5"/>
      <c r="N14" s="5"/>
      <c r="O14" s="5"/>
      <c r="P14" s="5"/>
      <c r="Q14" s="5"/>
    </row>
    <row r="15" spans="1:17" x14ac:dyDescent="0.2">
      <c r="A15" s="5">
        <v>2</v>
      </c>
      <c r="B15" s="5">
        <v>3295223</v>
      </c>
      <c r="C15" s="27" t="s">
        <v>86</v>
      </c>
      <c r="D15" s="27" t="s">
        <v>48</v>
      </c>
      <c r="E15" s="32">
        <f>SUM(F15:Q15)</f>
        <v>405</v>
      </c>
      <c r="F15" s="5">
        <v>80</v>
      </c>
      <c r="G15" s="5">
        <v>80</v>
      </c>
      <c r="H15" s="5">
        <v>45</v>
      </c>
      <c r="I15" s="5">
        <v>80</v>
      </c>
      <c r="J15" s="5">
        <v>40</v>
      </c>
      <c r="K15" s="5">
        <v>80</v>
      </c>
      <c r="L15" s="5"/>
      <c r="M15" s="5"/>
      <c r="N15" s="5"/>
      <c r="O15" s="5"/>
      <c r="P15" s="5"/>
      <c r="Q15" s="5"/>
    </row>
    <row r="16" spans="1:17" x14ac:dyDescent="0.2">
      <c r="A16" s="5">
        <v>3</v>
      </c>
      <c r="B16" s="5">
        <v>3486203</v>
      </c>
      <c r="C16" s="27" t="s">
        <v>89</v>
      </c>
      <c r="D16" s="27" t="s">
        <v>35</v>
      </c>
      <c r="E16" s="32">
        <f>SUM(F16:Q16)</f>
        <v>331</v>
      </c>
      <c r="F16" s="5">
        <v>45</v>
      </c>
      <c r="G16" s="5">
        <v>36</v>
      </c>
      <c r="H16" s="5">
        <v>100</v>
      </c>
      <c r="I16" s="5">
        <v>40</v>
      </c>
      <c r="J16" s="5">
        <v>50</v>
      </c>
      <c r="K16" s="5">
        <v>60</v>
      </c>
      <c r="L16" s="5"/>
      <c r="M16" s="5"/>
      <c r="N16" s="5"/>
      <c r="O16" s="5"/>
      <c r="P16" s="5"/>
      <c r="Q16" s="5"/>
    </row>
    <row r="17" spans="1:17" x14ac:dyDescent="0.2">
      <c r="A17" s="5">
        <v>4</v>
      </c>
      <c r="B17" s="5">
        <v>3486050</v>
      </c>
      <c r="C17" s="27" t="s">
        <v>90</v>
      </c>
      <c r="D17" s="27" t="s">
        <v>35</v>
      </c>
      <c r="E17" s="32">
        <f>SUM(F17:Q17)</f>
        <v>290</v>
      </c>
      <c r="F17" s="5">
        <v>40</v>
      </c>
      <c r="G17" s="5">
        <v>40</v>
      </c>
      <c r="H17" s="5">
        <v>60</v>
      </c>
      <c r="I17" s="5">
        <v>45</v>
      </c>
      <c r="J17" s="5">
        <v>60</v>
      </c>
      <c r="K17" s="5">
        <v>45</v>
      </c>
      <c r="L17" s="5"/>
      <c r="M17" s="5"/>
      <c r="N17" s="5"/>
      <c r="O17" s="5"/>
      <c r="P17" s="5"/>
      <c r="Q17" s="5"/>
    </row>
    <row r="18" spans="1:17" x14ac:dyDescent="0.2">
      <c r="A18" s="5">
        <v>5</v>
      </c>
      <c r="B18" s="5">
        <v>3505883</v>
      </c>
      <c r="C18" s="9" t="s">
        <v>138</v>
      </c>
      <c r="D18" s="33" t="s">
        <v>33</v>
      </c>
      <c r="E18" s="32">
        <f>SUM(F18:Q18)</f>
        <v>260</v>
      </c>
      <c r="F18" s="5"/>
      <c r="G18" s="5"/>
      <c r="H18" s="5"/>
      <c r="I18" s="5">
        <v>60</v>
      </c>
      <c r="J18" s="5">
        <v>100</v>
      </c>
      <c r="K18" s="5">
        <v>100</v>
      </c>
      <c r="L18" s="5"/>
      <c r="M18" s="5"/>
      <c r="N18" s="5"/>
      <c r="O18" s="5"/>
      <c r="P18" s="5"/>
      <c r="Q18" s="5"/>
    </row>
    <row r="19" spans="1:17" x14ac:dyDescent="0.2">
      <c r="A19" s="5">
        <v>6</v>
      </c>
      <c r="B19" s="5">
        <v>3505936</v>
      </c>
      <c r="C19" s="9" t="s">
        <v>139</v>
      </c>
      <c r="D19" s="9" t="s">
        <v>33</v>
      </c>
      <c r="E19" s="32">
        <f>SUM(F19:Q19)</f>
        <v>170</v>
      </c>
      <c r="F19" s="5"/>
      <c r="G19" s="5"/>
      <c r="H19" s="5"/>
      <c r="I19" s="5">
        <v>50</v>
      </c>
      <c r="J19" s="5">
        <v>80</v>
      </c>
      <c r="K19" s="5">
        <v>40</v>
      </c>
      <c r="L19" s="5"/>
      <c r="M19" s="5"/>
      <c r="N19" s="5"/>
      <c r="O19" s="5"/>
      <c r="P19" s="5"/>
      <c r="Q19" s="5"/>
    </row>
    <row r="20" spans="1:17" x14ac:dyDescent="0.2">
      <c r="A20" s="5">
        <v>7</v>
      </c>
      <c r="B20" s="5">
        <v>3295222</v>
      </c>
      <c r="C20" s="27" t="s">
        <v>87</v>
      </c>
      <c r="D20" s="27" t="s">
        <v>48</v>
      </c>
      <c r="E20" s="32">
        <f>SUM(F20:Q20)</f>
        <v>160</v>
      </c>
      <c r="F20" s="5">
        <v>60</v>
      </c>
      <c r="G20" s="5">
        <v>60</v>
      </c>
      <c r="H20" s="5">
        <v>40</v>
      </c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">
      <c r="A21" s="5">
        <v>8</v>
      </c>
      <c r="B21" s="5">
        <v>3295290</v>
      </c>
      <c r="C21" s="27" t="s">
        <v>88</v>
      </c>
      <c r="D21" s="27" t="s">
        <v>48</v>
      </c>
      <c r="E21" s="32">
        <f>SUM(F21:Q21)</f>
        <v>118</v>
      </c>
      <c r="F21" s="5">
        <v>50</v>
      </c>
      <c r="G21" s="5">
        <v>32</v>
      </c>
      <c r="H21" s="5">
        <v>36</v>
      </c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">
      <c r="A22" s="5">
        <v>9</v>
      </c>
      <c r="B22" s="5">
        <v>3205618</v>
      </c>
      <c r="C22" s="27" t="s">
        <v>91</v>
      </c>
      <c r="D22" s="27" t="s">
        <v>40</v>
      </c>
      <c r="E22" s="32">
        <f>SUM(F22:Q22)</f>
        <v>112</v>
      </c>
      <c r="F22" s="5">
        <v>36</v>
      </c>
      <c r="G22" s="5">
        <v>26</v>
      </c>
      <c r="H22" s="5">
        <v>50</v>
      </c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">
      <c r="A23" s="5">
        <v>10</v>
      </c>
      <c r="B23" s="5">
        <v>3385033</v>
      </c>
      <c r="C23" s="27" t="s">
        <v>92</v>
      </c>
      <c r="D23" s="27" t="s">
        <v>42</v>
      </c>
      <c r="E23" s="32">
        <f>SUM(F23:Q23)</f>
        <v>103</v>
      </c>
      <c r="F23" s="5">
        <v>32</v>
      </c>
      <c r="G23" s="5">
        <v>45</v>
      </c>
      <c r="H23" s="5">
        <v>26</v>
      </c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">
      <c r="A24" s="5">
        <v>11</v>
      </c>
      <c r="B24" s="5">
        <v>3555065</v>
      </c>
      <c r="C24" s="33" t="s">
        <v>148</v>
      </c>
      <c r="D24" s="9" t="s">
        <v>136</v>
      </c>
      <c r="E24" s="32">
        <f>SUM(F24:Q24)</f>
        <v>100</v>
      </c>
      <c r="F24" s="5"/>
      <c r="G24" s="5"/>
      <c r="H24" s="5"/>
      <c r="I24" s="5">
        <v>32</v>
      </c>
      <c r="J24" s="5">
        <v>32</v>
      </c>
      <c r="K24" s="5">
        <v>36</v>
      </c>
      <c r="L24" s="5"/>
      <c r="M24" s="5"/>
      <c r="N24" s="5"/>
      <c r="O24" s="5"/>
      <c r="P24" s="5"/>
      <c r="Q24" s="5"/>
    </row>
    <row r="25" spans="1:17" x14ac:dyDescent="0.2">
      <c r="A25" s="5">
        <v>12</v>
      </c>
      <c r="B25" s="5">
        <v>3385041</v>
      </c>
      <c r="C25" s="27" t="s">
        <v>93</v>
      </c>
      <c r="D25" s="27" t="s">
        <v>42</v>
      </c>
      <c r="E25" s="32">
        <f>SUM(F25:Q25)</f>
        <v>87</v>
      </c>
      <c r="F25" s="5">
        <v>29</v>
      </c>
      <c r="G25" s="5">
        <v>29</v>
      </c>
      <c r="H25" s="5">
        <v>29</v>
      </c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">
      <c r="A26" s="5">
        <v>13</v>
      </c>
      <c r="B26" s="5">
        <v>3385032</v>
      </c>
      <c r="C26" s="27" t="s">
        <v>94</v>
      </c>
      <c r="D26" s="27" t="s">
        <v>42</v>
      </c>
      <c r="E26" s="32">
        <f>SUM(F26:Q26)</f>
        <v>82</v>
      </c>
      <c r="F26" s="5">
        <v>26</v>
      </c>
      <c r="G26" s="5">
        <v>24</v>
      </c>
      <c r="H26" s="5">
        <v>32</v>
      </c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">
      <c r="A27" s="5">
        <v>14</v>
      </c>
      <c r="B27" s="5">
        <v>3555058</v>
      </c>
      <c r="C27" s="9" t="s">
        <v>142</v>
      </c>
      <c r="D27" s="9" t="s">
        <v>136</v>
      </c>
      <c r="E27" s="32">
        <f>SUM(F27:Q27)</f>
        <v>78</v>
      </c>
      <c r="F27" s="5"/>
      <c r="G27" s="5"/>
      <c r="H27" s="5"/>
      <c r="I27" s="5">
        <v>22</v>
      </c>
      <c r="J27" s="5">
        <v>24</v>
      </c>
      <c r="K27" s="5">
        <v>32</v>
      </c>
      <c r="L27" s="5"/>
      <c r="M27" s="5"/>
      <c r="N27" s="5"/>
      <c r="O27" s="5"/>
      <c r="P27" s="5"/>
      <c r="Q27" s="5"/>
    </row>
    <row r="28" spans="1:17" x14ac:dyDescent="0.2">
      <c r="A28" s="5">
        <v>15</v>
      </c>
      <c r="B28" s="5">
        <v>3555053</v>
      </c>
      <c r="C28" s="33" t="s">
        <v>147</v>
      </c>
      <c r="D28" s="9" t="s">
        <v>136</v>
      </c>
      <c r="E28" s="32">
        <f>SUM(F28:Q28)</f>
        <v>75</v>
      </c>
      <c r="F28" s="5"/>
      <c r="G28" s="5"/>
      <c r="H28" s="5"/>
      <c r="I28" s="5">
        <v>26</v>
      </c>
      <c r="J28" s="5">
        <v>20</v>
      </c>
      <c r="K28" s="5">
        <v>29</v>
      </c>
      <c r="L28" s="5"/>
      <c r="M28" s="5"/>
      <c r="N28" s="5"/>
      <c r="O28" s="5"/>
      <c r="P28" s="5"/>
      <c r="Q28" s="5"/>
    </row>
    <row r="29" spans="1:17" x14ac:dyDescent="0.2">
      <c r="A29" s="5">
        <v>16</v>
      </c>
      <c r="B29" s="5">
        <v>3555030</v>
      </c>
      <c r="C29" s="33" t="s">
        <v>146</v>
      </c>
      <c r="D29" s="33" t="s">
        <v>136</v>
      </c>
      <c r="E29" s="32">
        <f>SUM(F29:Q29)</f>
        <v>72</v>
      </c>
      <c r="F29" s="5"/>
      <c r="G29" s="5"/>
      <c r="H29" s="5"/>
      <c r="I29" s="5">
        <v>36</v>
      </c>
      <c r="J29" s="5">
        <v>36</v>
      </c>
      <c r="K29" s="5"/>
      <c r="L29" s="5"/>
      <c r="M29" s="5"/>
      <c r="N29" s="5"/>
      <c r="O29" s="5"/>
      <c r="P29" s="5"/>
      <c r="Q29" s="5"/>
    </row>
    <row r="30" spans="1:17" x14ac:dyDescent="0.2">
      <c r="A30" s="5">
        <v>17</v>
      </c>
      <c r="B30" s="5">
        <v>3555045</v>
      </c>
      <c r="C30" s="9" t="s">
        <v>144</v>
      </c>
      <c r="D30" s="9" t="s">
        <v>136</v>
      </c>
      <c r="E30" s="32">
        <f>SUM(F30:Q30)</f>
        <v>58</v>
      </c>
      <c r="F30" s="5"/>
      <c r="G30" s="5"/>
      <c r="H30" s="5"/>
      <c r="I30" s="5">
        <v>29</v>
      </c>
      <c r="J30" s="5">
        <v>29</v>
      </c>
      <c r="K30" s="5"/>
      <c r="L30" s="5"/>
      <c r="M30" s="5"/>
      <c r="N30" s="5"/>
      <c r="O30" s="5"/>
      <c r="P30" s="5"/>
      <c r="Q30" s="5"/>
    </row>
    <row r="31" spans="1:17" x14ac:dyDescent="0.2">
      <c r="A31" s="5">
        <v>18</v>
      </c>
      <c r="B31" s="5">
        <v>3385031</v>
      </c>
      <c r="C31" s="27" t="s">
        <v>96</v>
      </c>
      <c r="D31" s="27" t="s">
        <v>42</v>
      </c>
      <c r="E31" s="32">
        <f>SUM(F31:Q31)</f>
        <v>50</v>
      </c>
      <c r="F31" s="5"/>
      <c r="G31" s="5">
        <v>50</v>
      </c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">
      <c r="A32" s="5">
        <v>19</v>
      </c>
      <c r="B32" s="5">
        <v>3555056</v>
      </c>
      <c r="C32" s="9" t="s">
        <v>143</v>
      </c>
      <c r="D32" s="9" t="s">
        <v>136</v>
      </c>
      <c r="E32" s="32">
        <f>SUM(F32:Q32)</f>
        <v>42</v>
      </c>
      <c r="F32" s="5"/>
      <c r="G32" s="5"/>
      <c r="H32" s="5"/>
      <c r="I32" s="5">
        <v>20</v>
      </c>
      <c r="J32" s="5">
        <v>22</v>
      </c>
      <c r="K32" s="5"/>
      <c r="L32" s="5"/>
      <c r="M32" s="5"/>
      <c r="N32" s="5"/>
      <c r="O32" s="5"/>
      <c r="P32" s="5"/>
      <c r="Q32" s="5"/>
    </row>
    <row r="33" spans="1:17" x14ac:dyDescent="0.2">
      <c r="A33" s="5">
        <v>20</v>
      </c>
      <c r="B33" s="5">
        <v>3785030</v>
      </c>
      <c r="C33" s="9" t="s">
        <v>145</v>
      </c>
      <c r="D33" s="9" t="s">
        <v>137</v>
      </c>
      <c r="E33" s="32">
        <f>SUM(F33:Q33)</f>
        <v>26</v>
      </c>
      <c r="F33" s="5"/>
      <c r="G33" s="5"/>
      <c r="H33" s="5"/>
      <c r="I33" s="5"/>
      <c r="J33" s="5">
        <v>26</v>
      </c>
      <c r="K33" s="5"/>
      <c r="L33" s="5"/>
      <c r="M33" s="5"/>
      <c r="N33" s="5"/>
      <c r="O33" s="5"/>
      <c r="P33" s="5"/>
      <c r="Q33" s="5"/>
    </row>
    <row r="34" spans="1:17" x14ac:dyDescent="0.2">
      <c r="A34" s="5">
        <v>21</v>
      </c>
      <c r="B34" s="5">
        <v>3555055</v>
      </c>
      <c r="C34" s="9" t="s">
        <v>141</v>
      </c>
      <c r="D34" s="9" t="s">
        <v>136</v>
      </c>
      <c r="E34" s="32">
        <f>SUM(F34:Q34)</f>
        <v>24</v>
      </c>
      <c r="F34" s="5"/>
      <c r="G34" s="5"/>
      <c r="H34" s="5"/>
      <c r="I34" s="5">
        <v>24</v>
      </c>
      <c r="J34" s="5"/>
      <c r="K34" s="5"/>
      <c r="L34" s="5"/>
      <c r="M34" s="5"/>
      <c r="N34" s="5"/>
      <c r="O34" s="5"/>
      <c r="P34" s="5"/>
      <c r="Q34" s="5"/>
    </row>
    <row r="35" spans="1:17" x14ac:dyDescent="0.2">
      <c r="A35" s="5">
        <v>22</v>
      </c>
      <c r="B35" s="5">
        <v>3555060</v>
      </c>
      <c r="C35" s="9" t="s">
        <v>140</v>
      </c>
      <c r="D35" s="9" t="s">
        <v>136</v>
      </c>
      <c r="E35" s="32">
        <f>SUM(F35:Q35)</f>
        <v>18</v>
      </c>
      <c r="F35" s="5"/>
      <c r="G35" s="5"/>
      <c r="H35" s="5"/>
      <c r="I35" s="5">
        <v>18</v>
      </c>
      <c r="J35" s="5"/>
      <c r="K35" s="5"/>
      <c r="L35" s="5"/>
      <c r="M35" s="5"/>
      <c r="N35" s="5"/>
      <c r="O35" s="5"/>
      <c r="P35" s="5"/>
      <c r="Q35" s="5"/>
    </row>
    <row r="36" spans="1:17" x14ac:dyDescent="0.2">
      <c r="A36" s="5"/>
      <c r="B36" s="5"/>
      <c r="C36" s="9"/>
      <c r="D36" s="5"/>
      <c r="E36" s="32">
        <f>SUM(F36:Q36)</f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">
      <c r="A37" s="5"/>
      <c r="B37" s="5"/>
      <c r="C37" s="9"/>
      <c r="D37" s="5"/>
      <c r="E37" s="32">
        <f>SUM(F37:Q37)</f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">
      <c r="A38" s="5"/>
      <c r="B38" s="5"/>
      <c r="C38" s="9"/>
      <c r="D38" s="5"/>
      <c r="E38" s="32">
        <f>SUM(F38:Q38)</f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">
      <c r="A39" s="5"/>
      <c r="B39" s="5"/>
      <c r="C39" s="9"/>
      <c r="D39" s="5"/>
      <c r="E39" s="32">
        <f>SUM(F39:Q39)</f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">
      <c r="A40" s="5"/>
      <c r="B40" s="5"/>
      <c r="C40" s="9"/>
      <c r="D40" s="5"/>
      <c r="E40" s="32">
        <f>SUM(F40:Q40)</f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">
      <c r="A41" s="5"/>
      <c r="B41" s="5"/>
      <c r="C41" s="9"/>
      <c r="D41" s="5"/>
      <c r="E41" s="32">
        <f>SUM(F41:Q41)</f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">
      <c r="A42" s="5"/>
      <c r="B42" s="5"/>
      <c r="C42" s="9"/>
      <c r="D42" s="5"/>
      <c r="E42" s="32">
        <f>SUM(F42:Q42)</f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">
      <c r="A43" s="5"/>
      <c r="B43" s="5"/>
      <c r="C43" s="9"/>
      <c r="D43" s="5"/>
      <c r="E43" s="32">
        <f>SUM(F43:Q43)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">
      <c r="A44" s="5"/>
      <c r="B44" s="5"/>
      <c r="C44" s="9"/>
      <c r="D44" s="5"/>
      <c r="E44" s="32">
        <f>SUM(F44:Q44)</f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5"/>
      <c r="B45" s="5"/>
      <c r="C45" s="9"/>
      <c r="D45" s="5"/>
      <c r="E45" s="32">
        <f>SUM(F45:Q45)</f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">
      <c r="A46" s="5"/>
      <c r="B46" s="5"/>
      <c r="C46" s="9"/>
      <c r="D46" s="5"/>
      <c r="E46" s="32">
        <f>SUM(F46:Q46)</f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">
      <c r="A47" s="5"/>
      <c r="B47" s="5"/>
      <c r="C47" s="9"/>
      <c r="D47" s="5"/>
      <c r="E47" s="32">
        <f>SUM(F47:Q47)</f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">
      <c r="A48" s="5"/>
      <c r="B48" s="5"/>
      <c r="C48" s="9"/>
      <c r="D48" s="5"/>
      <c r="E48" s="32">
        <f>SUM(F48:Q48)</f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</sheetData>
  <sortState ref="A14:Q54">
    <sortCondition descending="1" ref="E15"/>
  </sortState>
  <mergeCells count="2">
    <mergeCell ref="A1:N1"/>
    <mergeCell ref="A3:N3"/>
  </mergeCells>
  <conditionalFormatting sqref="B1:B1048576">
    <cfRule type="duplicateValues" dxfId="18" priority="1"/>
  </conditionalFormatting>
  <pageMargins left="0.39370078740157483" right="0.19685039370078741" top="1.1811023622047245" bottom="0.98425196850393704" header="0.19685039370078741" footer="0.39370078740157483"/>
  <pageSetup paperSize="9" scale="80" orientation="portrait" r:id="rId1"/>
  <headerFooter>
    <oddHeader>&amp;L&amp;G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Q50"/>
  <sheetViews>
    <sheetView showWhiteSpace="0" view="pageLayout" zoomScaleNormal="100" workbookViewId="0">
      <selection activeCell="A9" sqref="A9"/>
    </sheetView>
  </sheetViews>
  <sheetFormatPr defaultColWidth="6.5" defaultRowHeight="12.75" x14ac:dyDescent="0.2"/>
  <cols>
    <col min="1" max="1" width="6.25" customWidth="1"/>
    <col min="2" max="2" width="10.125" customWidth="1"/>
    <col min="3" max="3" width="26.875" customWidth="1"/>
    <col min="4" max="4" width="6.875" customWidth="1"/>
    <col min="5" max="5" width="6" style="37" customWidth="1"/>
    <col min="6" max="17" width="3.75" customWidth="1"/>
  </cols>
  <sheetData>
    <row r="1" spans="1:17" ht="18" x14ac:dyDescent="0.25">
      <c r="A1" s="47" t="s">
        <v>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6"/>
      <c r="M1" s="46"/>
      <c r="N1" s="46"/>
    </row>
    <row r="2" spans="1:17" x14ac:dyDescent="0.2">
      <c r="A2" s="1"/>
    </row>
    <row r="3" spans="1:17" ht="15" x14ac:dyDescent="0.2">
      <c r="A3" s="44" t="s">
        <v>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  <c r="M3" s="46"/>
      <c r="N3" s="46"/>
    </row>
    <row r="5" spans="1:17" s="3" customFormat="1" ht="10.5" x14ac:dyDescent="0.15">
      <c r="A5" s="10" t="s">
        <v>31</v>
      </c>
      <c r="B5" s="6"/>
      <c r="C5" s="6"/>
      <c r="D5" s="12" t="s">
        <v>14</v>
      </c>
      <c r="E5" s="38"/>
      <c r="F5" s="6"/>
      <c r="G5" s="6"/>
      <c r="H5" s="6"/>
      <c r="I5" s="6"/>
      <c r="J5" s="6"/>
      <c r="K5" s="6"/>
      <c r="L5" s="12"/>
      <c r="M5" s="6"/>
      <c r="N5" s="6"/>
      <c r="O5" s="6"/>
      <c r="P5" s="6"/>
      <c r="Q5" s="19"/>
    </row>
    <row r="6" spans="1:17" s="3" customFormat="1" ht="10.5" x14ac:dyDescent="0.15">
      <c r="A6" s="11" t="s">
        <v>10</v>
      </c>
      <c r="B6" s="7"/>
      <c r="C6" s="7"/>
      <c r="D6" s="13" t="s">
        <v>15</v>
      </c>
      <c r="E6" s="39"/>
      <c r="F6" s="7"/>
      <c r="G6" s="7"/>
      <c r="H6" s="7"/>
      <c r="I6" s="7"/>
      <c r="J6" s="7"/>
      <c r="K6" s="7"/>
      <c r="L6" s="16"/>
      <c r="M6" s="15"/>
      <c r="N6" s="15"/>
      <c r="O6" s="15"/>
      <c r="P6" s="15"/>
      <c r="Q6" s="20"/>
    </row>
    <row r="7" spans="1:17" s="3" customFormat="1" ht="10.5" x14ac:dyDescent="0.15">
      <c r="A7" s="11" t="s">
        <v>29</v>
      </c>
      <c r="B7" s="7"/>
      <c r="C7" s="7"/>
      <c r="D7" s="13" t="s">
        <v>16</v>
      </c>
      <c r="E7" s="39"/>
      <c r="F7" s="7"/>
      <c r="G7" s="7"/>
      <c r="H7" s="7"/>
      <c r="I7" s="7"/>
      <c r="J7" s="7"/>
      <c r="K7" s="7"/>
      <c r="L7" s="16"/>
      <c r="M7" s="15"/>
      <c r="N7" s="15"/>
      <c r="O7" s="15"/>
      <c r="P7" s="15"/>
      <c r="Q7" s="20"/>
    </row>
    <row r="8" spans="1:17" s="3" customFormat="1" ht="10.5" x14ac:dyDescent="0.15">
      <c r="A8" s="11" t="s">
        <v>11</v>
      </c>
      <c r="B8" s="7"/>
      <c r="C8" s="7"/>
      <c r="D8" s="13" t="s">
        <v>28</v>
      </c>
      <c r="E8" s="39"/>
      <c r="F8" s="7"/>
      <c r="G8" s="7"/>
      <c r="H8" s="7"/>
      <c r="I8" s="7"/>
      <c r="J8" s="7"/>
      <c r="K8" s="7"/>
      <c r="L8" s="16"/>
      <c r="M8" s="15"/>
      <c r="N8" s="15"/>
      <c r="O8" s="15"/>
      <c r="P8" s="15"/>
      <c r="Q8" s="20"/>
    </row>
    <row r="9" spans="1:17" s="3" customFormat="1" ht="10.5" x14ac:dyDescent="0.15">
      <c r="A9" s="11" t="s">
        <v>22</v>
      </c>
      <c r="B9" s="7"/>
      <c r="C9" s="7"/>
      <c r="D9" s="13" t="s">
        <v>18</v>
      </c>
      <c r="E9" s="39"/>
      <c r="F9" s="7"/>
      <c r="G9" s="7"/>
      <c r="H9" s="7"/>
      <c r="I9" s="7"/>
      <c r="J9" s="7"/>
      <c r="K9" s="7"/>
      <c r="L9" s="16"/>
      <c r="M9" s="15"/>
      <c r="N9" s="15"/>
      <c r="O9" s="15"/>
      <c r="P9" s="15"/>
      <c r="Q9" s="20"/>
    </row>
    <row r="10" spans="1:17" s="3" customFormat="1" ht="10.5" x14ac:dyDescent="0.15">
      <c r="A10" s="11" t="s">
        <v>23</v>
      </c>
      <c r="B10" s="7"/>
      <c r="C10" s="7"/>
      <c r="D10" s="25" t="s">
        <v>24</v>
      </c>
      <c r="E10" s="40"/>
      <c r="F10" s="15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20"/>
    </row>
    <row r="11" spans="1:17" s="3" customFormat="1" ht="10.5" x14ac:dyDescent="0.15">
      <c r="A11" s="22"/>
      <c r="B11" s="8"/>
      <c r="C11" s="8"/>
      <c r="D11" s="14"/>
      <c r="E11" s="41"/>
      <c r="F11" s="18"/>
      <c r="G11" s="18"/>
      <c r="H11" s="18"/>
      <c r="I11" s="18"/>
      <c r="J11" s="18"/>
      <c r="K11" s="18"/>
      <c r="L11" s="17"/>
      <c r="M11" s="18"/>
      <c r="N11" s="18"/>
      <c r="O11" s="18"/>
      <c r="P11" s="18"/>
      <c r="Q11" s="21"/>
    </row>
    <row r="12" spans="1:17" x14ac:dyDescent="0.2">
      <c r="N12" s="23"/>
      <c r="O12" s="24"/>
      <c r="P12" s="24"/>
      <c r="Q12" s="24"/>
    </row>
    <row r="13" spans="1:17" x14ac:dyDescent="0.2">
      <c r="A13" s="4" t="s">
        <v>3</v>
      </c>
      <c r="B13" s="4" t="s">
        <v>0</v>
      </c>
      <c r="C13" s="2" t="s">
        <v>1</v>
      </c>
      <c r="D13" s="4" t="s">
        <v>2</v>
      </c>
      <c r="E13" s="42" t="s">
        <v>8</v>
      </c>
      <c r="F13" s="4">
        <v>1</v>
      </c>
      <c r="G13" s="4">
        <v>2</v>
      </c>
      <c r="H13" s="4">
        <v>3</v>
      </c>
      <c r="I13" s="4">
        <v>4</v>
      </c>
      <c r="J13" s="4">
        <v>5</v>
      </c>
      <c r="K13" s="4">
        <v>6</v>
      </c>
      <c r="L13" s="4">
        <v>7</v>
      </c>
      <c r="M13" s="4">
        <v>8</v>
      </c>
      <c r="N13" s="4">
        <v>9</v>
      </c>
      <c r="O13" s="4">
        <v>10</v>
      </c>
      <c r="P13" s="4">
        <v>11</v>
      </c>
      <c r="Q13" s="4">
        <v>12</v>
      </c>
    </row>
    <row r="14" spans="1:17" x14ac:dyDescent="0.2">
      <c r="A14" s="5">
        <v>1</v>
      </c>
      <c r="B14" s="5">
        <v>3501396</v>
      </c>
      <c r="C14" s="27" t="s">
        <v>55</v>
      </c>
      <c r="D14" s="27" t="s">
        <v>33</v>
      </c>
      <c r="E14" s="32">
        <f>SUM(F14:Q14)</f>
        <v>445</v>
      </c>
      <c r="F14" s="5">
        <v>40</v>
      </c>
      <c r="G14" s="5">
        <v>45</v>
      </c>
      <c r="H14" s="5">
        <v>100</v>
      </c>
      <c r="I14" s="5">
        <v>60</v>
      </c>
      <c r="J14" s="5">
        <v>100</v>
      </c>
      <c r="K14" s="5">
        <v>100</v>
      </c>
      <c r="L14" s="5"/>
      <c r="M14" s="5"/>
      <c r="N14" s="5"/>
      <c r="O14" s="5"/>
      <c r="P14" s="5"/>
      <c r="Q14" s="5"/>
    </row>
    <row r="15" spans="1:17" x14ac:dyDescent="0.2">
      <c r="A15" s="5">
        <v>2</v>
      </c>
      <c r="B15" s="5">
        <v>3501398</v>
      </c>
      <c r="C15" s="27" t="s">
        <v>64</v>
      </c>
      <c r="D15" s="27" t="s">
        <v>33</v>
      </c>
      <c r="E15" s="32">
        <f>SUM(F15:Q15)</f>
        <v>328</v>
      </c>
      <c r="F15" s="5">
        <v>18</v>
      </c>
      <c r="G15" s="5">
        <v>50</v>
      </c>
      <c r="H15" s="5">
        <v>60</v>
      </c>
      <c r="I15" s="5">
        <v>80</v>
      </c>
      <c r="J15" s="5">
        <v>60</v>
      </c>
      <c r="K15" s="5">
        <v>60</v>
      </c>
      <c r="L15" s="5"/>
      <c r="M15" s="5"/>
      <c r="N15" s="5"/>
      <c r="O15" s="5"/>
      <c r="P15" s="5"/>
      <c r="Q15" s="5"/>
    </row>
    <row r="16" spans="1:17" x14ac:dyDescent="0.2">
      <c r="A16" s="5">
        <v>3</v>
      </c>
      <c r="B16" s="5">
        <v>3290419</v>
      </c>
      <c r="C16" s="27" t="s">
        <v>50</v>
      </c>
      <c r="D16" s="27" t="s">
        <v>48</v>
      </c>
      <c r="E16" s="32">
        <f>SUM(F16:Q16)</f>
        <v>323</v>
      </c>
      <c r="F16" s="5">
        <v>100</v>
      </c>
      <c r="G16" s="5">
        <v>100</v>
      </c>
      <c r="H16" s="5">
        <v>29</v>
      </c>
      <c r="I16" s="5">
        <v>50</v>
      </c>
      <c r="J16" s="5">
        <v>15</v>
      </c>
      <c r="K16" s="5">
        <v>29</v>
      </c>
      <c r="L16" s="5"/>
      <c r="M16" s="5"/>
      <c r="N16" s="5"/>
      <c r="O16" s="5"/>
      <c r="P16" s="5"/>
      <c r="Q16" s="5"/>
    </row>
    <row r="17" spans="1:17" x14ac:dyDescent="0.2">
      <c r="A17" s="5">
        <v>4</v>
      </c>
      <c r="B17" s="5">
        <v>3290566</v>
      </c>
      <c r="C17" s="27" t="s">
        <v>59</v>
      </c>
      <c r="D17" s="27" t="s">
        <v>48</v>
      </c>
      <c r="E17" s="32">
        <f>SUM(F17:Q17)</f>
        <v>237</v>
      </c>
      <c r="F17" s="5">
        <v>26</v>
      </c>
      <c r="G17" s="5">
        <v>16</v>
      </c>
      <c r="H17" s="5">
        <v>80</v>
      </c>
      <c r="I17" s="5">
        <v>36</v>
      </c>
      <c r="J17" s="5">
        <v>29</v>
      </c>
      <c r="K17" s="5">
        <v>50</v>
      </c>
      <c r="L17" s="5"/>
      <c r="M17" s="5"/>
      <c r="N17" s="5"/>
      <c r="O17" s="5"/>
      <c r="P17" s="5"/>
      <c r="Q17" s="5"/>
    </row>
    <row r="18" spans="1:17" x14ac:dyDescent="0.2">
      <c r="A18" s="5">
        <v>5</v>
      </c>
      <c r="B18" s="5">
        <v>3290411</v>
      </c>
      <c r="C18" s="27" t="s">
        <v>53</v>
      </c>
      <c r="D18" s="27" t="s">
        <v>48</v>
      </c>
      <c r="E18" s="32">
        <f>SUM(F18:Q18)</f>
        <v>231</v>
      </c>
      <c r="F18" s="5">
        <v>50</v>
      </c>
      <c r="G18" s="5">
        <v>60</v>
      </c>
      <c r="H18" s="5">
        <v>36</v>
      </c>
      <c r="I18" s="5">
        <v>45</v>
      </c>
      <c r="J18" s="5">
        <v>20</v>
      </c>
      <c r="K18" s="5">
        <v>20</v>
      </c>
      <c r="L18" s="5"/>
      <c r="M18" s="5"/>
      <c r="N18" s="5"/>
      <c r="O18" s="5"/>
      <c r="P18" s="5"/>
      <c r="Q18" s="5"/>
    </row>
    <row r="19" spans="1:17" x14ac:dyDescent="0.2">
      <c r="A19" s="5">
        <v>6</v>
      </c>
      <c r="B19" s="5">
        <v>3290413</v>
      </c>
      <c r="C19" s="27" t="s">
        <v>51</v>
      </c>
      <c r="D19" s="27" t="s">
        <v>48</v>
      </c>
      <c r="E19" s="32">
        <f>SUM(F19:Q19)</f>
        <v>207</v>
      </c>
      <c r="F19" s="5">
        <v>80</v>
      </c>
      <c r="G19" s="5">
        <v>24</v>
      </c>
      <c r="H19" s="5">
        <v>45</v>
      </c>
      <c r="I19" s="5">
        <v>29</v>
      </c>
      <c r="J19" s="5">
        <v>13</v>
      </c>
      <c r="K19" s="5">
        <v>16</v>
      </c>
      <c r="L19" s="5"/>
      <c r="M19" s="5"/>
      <c r="N19" s="5"/>
      <c r="O19" s="5"/>
      <c r="P19" s="5"/>
      <c r="Q19" s="5"/>
    </row>
    <row r="20" spans="1:17" x14ac:dyDescent="0.2">
      <c r="A20" s="5">
        <v>7</v>
      </c>
      <c r="B20" s="5">
        <v>3290543</v>
      </c>
      <c r="C20" s="27" t="s">
        <v>52</v>
      </c>
      <c r="D20" s="27" t="s">
        <v>48</v>
      </c>
      <c r="E20" s="32">
        <f>SUM(F20:Q20)</f>
        <v>196</v>
      </c>
      <c r="F20" s="5">
        <v>60</v>
      </c>
      <c r="G20" s="5">
        <v>36</v>
      </c>
      <c r="H20" s="5">
        <v>24</v>
      </c>
      <c r="I20" s="5">
        <v>14</v>
      </c>
      <c r="J20" s="5">
        <v>36</v>
      </c>
      <c r="K20" s="5">
        <v>26</v>
      </c>
      <c r="L20" s="5"/>
      <c r="M20" s="5"/>
      <c r="N20" s="5"/>
      <c r="O20" s="5"/>
      <c r="P20" s="5"/>
      <c r="Q20" s="5"/>
    </row>
    <row r="21" spans="1:17" x14ac:dyDescent="0.2">
      <c r="A21" s="5">
        <v>8</v>
      </c>
      <c r="B21" s="5">
        <v>3550147</v>
      </c>
      <c r="C21" s="34" t="s">
        <v>160</v>
      </c>
      <c r="D21" s="34" t="s">
        <v>136</v>
      </c>
      <c r="E21" s="32">
        <f>SUM(F21:Q21)</f>
        <v>162</v>
      </c>
      <c r="F21" s="5"/>
      <c r="G21" s="5"/>
      <c r="H21" s="5"/>
      <c r="I21" s="5">
        <v>100</v>
      </c>
      <c r="J21" s="5">
        <v>26</v>
      </c>
      <c r="K21" s="5">
        <v>36</v>
      </c>
      <c r="L21" s="5"/>
      <c r="M21" s="5"/>
      <c r="N21" s="5"/>
      <c r="O21" s="5"/>
      <c r="P21" s="5"/>
      <c r="Q21" s="5"/>
    </row>
    <row r="22" spans="1:17" x14ac:dyDescent="0.2">
      <c r="A22" s="5">
        <v>9</v>
      </c>
      <c r="B22" s="5">
        <v>3550114</v>
      </c>
      <c r="C22" s="34" t="s">
        <v>166</v>
      </c>
      <c r="D22" s="36" t="s">
        <v>136</v>
      </c>
      <c r="E22" s="32">
        <f>SUM(F22:Q22)</f>
        <v>154</v>
      </c>
      <c r="F22" s="5"/>
      <c r="G22" s="5"/>
      <c r="H22" s="5"/>
      <c r="I22" s="5">
        <v>24</v>
      </c>
      <c r="J22" s="5">
        <v>50</v>
      </c>
      <c r="K22" s="5">
        <v>80</v>
      </c>
      <c r="L22" s="5"/>
      <c r="M22" s="5"/>
      <c r="N22" s="5"/>
      <c r="O22" s="5"/>
      <c r="P22" s="5"/>
      <c r="Q22" s="5"/>
    </row>
    <row r="23" spans="1:17" x14ac:dyDescent="0.2">
      <c r="A23" s="5">
        <v>10</v>
      </c>
      <c r="B23" s="5">
        <v>3380038</v>
      </c>
      <c r="C23" s="27" t="s">
        <v>54</v>
      </c>
      <c r="D23" s="27" t="s">
        <v>42</v>
      </c>
      <c r="E23" s="32">
        <f>SUM(F23:Q23)</f>
        <v>135</v>
      </c>
      <c r="F23" s="5">
        <v>45</v>
      </c>
      <c r="G23" s="5">
        <v>40</v>
      </c>
      <c r="H23" s="5">
        <v>50</v>
      </c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">
      <c r="A24" s="5">
        <v>11</v>
      </c>
      <c r="B24" s="5">
        <v>3501305</v>
      </c>
      <c r="C24" s="34" t="s">
        <v>151</v>
      </c>
      <c r="D24" s="36" t="s">
        <v>33</v>
      </c>
      <c r="E24" s="32">
        <f>SUM(F24:Q24)</f>
        <v>120</v>
      </c>
      <c r="F24" s="5"/>
      <c r="G24" s="5"/>
      <c r="H24" s="5"/>
      <c r="I24" s="5">
        <v>40</v>
      </c>
      <c r="J24" s="5">
        <v>80</v>
      </c>
      <c r="K24" s="5"/>
      <c r="L24" s="5"/>
      <c r="M24" s="5"/>
      <c r="N24" s="5"/>
      <c r="O24" s="5"/>
      <c r="P24" s="5"/>
      <c r="Q24" s="5"/>
    </row>
    <row r="25" spans="1:17" x14ac:dyDescent="0.2">
      <c r="A25" s="5">
        <v>12</v>
      </c>
      <c r="B25" s="5">
        <v>3200844</v>
      </c>
      <c r="C25" s="27" t="s">
        <v>61</v>
      </c>
      <c r="D25" s="27" t="s">
        <v>40</v>
      </c>
      <c r="E25" s="32">
        <f>SUM(F25:Q25)</f>
        <v>118</v>
      </c>
      <c r="F25" s="5">
        <v>22</v>
      </c>
      <c r="G25" s="5">
        <v>80</v>
      </c>
      <c r="H25" s="5">
        <v>16</v>
      </c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">
      <c r="A26" s="5">
        <v>13</v>
      </c>
      <c r="B26" s="5">
        <v>3670071</v>
      </c>
      <c r="C26" s="34" t="s">
        <v>152</v>
      </c>
      <c r="D26" s="36" t="s">
        <v>158</v>
      </c>
      <c r="E26" s="32">
        <f>SUM(F26:Q26)</f>
        <v>111</v>
      </c>
      <c r="F26" s="5"/>
      <c r="G26" s="5"/>
      <c r="H26" s="5"/>
      <c r="I26" s="5">
        <v>26</v>
      </c>
      <c r="J26" s="5">
        <v>40</v>
      </c>
      <c r="K26" s="5">
        <v>45</v>
      </c>
      <c r="L26" s="5"/>
      <c r="M26" s="5"/>
      <c r="N26" s="5"/>
      <c r="O26" s="5"/>
      <c r="P26" s="5"/>
      <c r="Q26" s="5"/>
    </row>
    <row r="27" spans="1:17" x14ac:dyDescent="0.2">
      <c r="A27" s="5">
        <v>14</v>
      </c>
      <c r="B27" s="5">
        <v>3200843</v>
      </c>
      <c r="C27" s="27" t="s">
        <v>56</v>
      </c>
      <c r="D27" s="27" t="s">
        <v>40</v>
      </c>
      <c r="E27" s="32">
        <f>SUM(F27:Q27)</f>
        <v>94</v>
      </c>
      <c r="F27" s="5">
        <v>36</v>
      </c>
      <c r="G27" s="5">
        <v>32</v>
      </c>
      <c r="H27" s="5">
        <v>26</v>
      </c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">
      <c r="A28" s="5">
        <v>15</v>
      </c>
      <c r="B28" s="5">
        <v>3290557</v>
      </c>
      <c r="C28" s="27" t="s">
        <v>58</v>
      </c>
      <c r="D28" s="27" t="s">
        <v>48</v>
      </c>
      <c r="E28" s="32">
        <f>SUM(F28:Q28)</f>
        <v>82</v>
      </c>
      <c r="F28" s="5">
        <v>29</v>
      </c>
      <c r="G28" s="5">
        <v>13</v>
      </c>
      <c r="H28" s="5">
        <v>40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5">
        <v>16</v>
      </c>
      <c r="B29" s="5">
        <v>3200793</v>
      </c>
      <c r="C29" s="27" t="s">
        <v>57</v>
      </c>
      <c r="D29" s="27" t="s">
        <v>40</v>
      </c>
      <c r="E29" s="32">
        <f>SUM(F29:Q29)</f>
        <v>81</v>
      </c>
      <c r="F29" s="5">
        <v>32</v>
      </c>
      <c r="G29" s="5">
        <v>29</v>
      </c>
      <c r="H29" s="5">
        <v>20</v>
      </c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">
      <c r="A30" s="5">
        <v>17</v>
      </c>
      <c r="B30" s="5">
        <v>3200791</v>
      </c>
      <c r="C30" s="27" t="s">
        <v>60</v>
      </c>
      <c r="D30" s="27" t="s">
        <v>40</v>
      </c>
      <c r="E30" s="32">
        <f>SUM(F30:Q30)</f>
        <v>70</v>
      </c>
      <c r="F30" s="5">
        <v>24</v>
      </c>
      <c r="G30" s="5">
        <v>14</v>
      </c>
      <c r="H30" s="5">
        <v>32</v>
      </c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">
      <c r="A31" s="5">
        <v>18</v>
      </c>
      <c r="B31" s="5">
        <v>3690098</v>
      </c>
      <c r="C31" s="34" t="s">
        <v>153</v>
      </c>
      <c r="D31" s="36" t="s">
        <v>135</v>
      </c>
      <c r="E31" s="32">
        <f>SUM(F31:Q31)</f>
        <v>69</v>
      </c>
      <c r="F31" s="5"/>
      <c r="G31" s="5"/>
      <c r="H31" s="5"/>
      <c r="I31" s="5"/>
      <c r="J31" s="5">
        <v>45</v>
      </c>
      <c r="K31" s="5">
        <v>24</v>
      </c>
      <c r="L31" s="5"/>
      <c r="M31" s="5"/>
      <c r="N31" s="5"/>
      <c r="O31" s="5"/>
      <c r="P31" s="5"/>
      <c r="Q31" s="5"/>
    </row>
    <row r="32" spans="1:17" x14ac:dyDescent="0.2">
      <c r="A32" s="5">
        <v>19</v>
      </c>
      <c r="B32" s="5">
        <v>3170034</v>
      </c>
      <c r="C32" s="27" t="s">
        <v>62</v>
      </c>
      <c r="D32" s="27" t="s">
        <v>63</v>
      </c>
      <c r="E32" s="32">
        <f>SUM(F32:Q32)</f>
        <v>68</v>
      </c>
      <c r="F32" s="5">
        <v>20</v>
      </c>
      <c r="G32" s="5">
        <v>26</v>
      </c>
      <c r="H32" s="5">
        <v>22</v>
      </c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2">
      <c r="A33" s="5">
        <v>20</v>
      </c>
      <c r="B33" s="5">
        <v>3660100</v>
      </c>
      <c r="C33" s="9" t="s">
        <v>165</v>
      </c>
      <c r="D33" s="9" t="s">
        <v>38</v>
      </c>
      <c r="E33" s="32">
        <f>SUM(F33:Q33)</f>
        <v>64</v>
      </c>
      <c r="F33" s="5"/>
      <c r="G33" s="5"/>
      <c r="H33" s="5"/>
      <c r="I33" s="5"/>
      <c r="J33" s="5">
        <v>24</v>
      </c>
      <c r="K33" s="5">
        <v>40</v>
      </c>
      <c r="L33" s="5"/>
      <c r="M33" s="5"/>
      <c r="N33" s="5"/>
      <c r="O33" s="5"/>
      <c r="P33" s="5"/>
      <c r="Q33" s="5"/>
    </row>
    <row r="34" spans="1:17" x14ac:dyDescent="0.2">
      <c r="A34" s="5">
        <v>20</v>
      </c>
      <c r="B34" s="5">
        <v>3780034</v>
      </c>
      <c r="C34" s="34" t="s">
        <v>149</v>
      </c>
      <c r="D34" s="34" t="s">
        <v>137</v>
      </c>
      <c r="E34" s="32">
        <f>SUM(F34:Q34)</f>
        <v>64</v>
      </c>
      <c r="F34" s="5"/>
      <c r="G34" s="5"/>
      <c r="H34" s="5"/>
      <c r="I34" s="5">
        <v>32</v>
      </c>
      <c r="J34" s="5">
        <v>32</v>
      </c>
      <c r="K34" s="5"/>
      <c r="L34" s="5"/>
      <c r="M34" s="5"/>
      <c r="N34" s="5"/>
      <c r="O34" s="5"/>
      <c r="P34" s="5"/>
      <c r="Q34" s="5"/>
    </row>
    <row r="35" spans="1:17" x14ac:dyDescent="0.2">
      <c r="A35" s="5">
        <v>22</v>
      </c>
      <c r="B35" s="5">
        <v>3780053</v>
      </c>
      <c r="C35" s="34" t="s">
        <v>156</v>
      </c>
      <c r="D35" s="34" t="s">
        <v>137</v>
      </c>
      <c r="E35" s="32">
        <f>SUM(F35:Q35)</f>
        <v>56</v>
      </c>
      <c r="F35" s="5"/>
      <c r="G35" s="5"/>
      <c r="H35" s="5"/>
      <c r="I35" s="5">
        <v>16</v>
      </c>
      <c r="J35" s="5">
        <v>18</v>
      </c>
      <c r="K35" s="5">
        <v>22</v>
      </c>
      <c r="L35" s="5"/>
      <c r="M35" s="5"/>
      <c r="N35" s="5"/>
      <c r="O35" s="5"/>
      <c r="P35" s="5"/>
      <c r="Q35" s="5"/>
    </row>
    <row r="36" spans="1:17" x14ac:dyDescent="0.2">
      <c r="A36" s="5">
        <v>23</v>
      </c>
      <c r="B36" s="5">
        <v>3780033</v>
      </c>
      <c r="C36" s="34" t="s">
        <v>150</v>
      </c>
      <c r="D36" s="34" t="s">
        <v>137</v>
      </c>
      <c r="E36" s="32">
        <f>SUM(F36:Q36)</f>
        <v>54</v>
      </c>
      <c r="F36" s="5"/>
      <c r="G36" s="5"/>
      <c r="H36" s="5"/>
      <c r="I36" s="5"/>
      <c r="J36" s="5">
        <v>22</v>
      </c>
      <c r="K36" s="5">
        <v>32</v>
      </c>
      <c r="L36" s="5"/>
      <c r="M36" s="5"/>
      <c r="N36" s="5"/>
      <c r="O36" s="5"/>
      <c r="P36" s="5"/>
      <c r="Q36" s="5"/>
    </row>
    <row r="37" spans="1:17" x14ac:dyDescent="0.2">
      <c r="A37" s="5">
        <v>24</v>
      </c>
      <c r="B37" s="5">
        <v>3380043</v>
      </c>
      <c r="C37" s="27" t="s">
        <v>66</v>
      </c>
      <c r="D37" s="27" t="s">
        <v>42</v>
      </c>
      <c r="E37" s="32">
        <f>SUM(F37:Q37)</f>
        <v>48</v>
      </c>
      <c r="F37" s="5">
        <v>15</v>
      </c>
      <c r="G37" s="5">
        <v>15</v>
      </c>
      <c r="H37" s="5">
        <v>18</v>
      </c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">
      <c r="A38" s="5">
        <v>25</v>
      </c>
      <c r="B38" s="5">
        <v>3780055</v>
      </c>
      <c r="C38" s="34" t="s">
        <v>157</v>
      </c>
      <c r="D38" s="36" t="s">
        <v>137</v>
      </c>
      <c r="E38" s="32">
        <f>SUM(F38:Q38)</f>
        <v>47</v>
      </c>
      <c r="F38" s="5"/>
      <c r="G38" s="5"/>
      <c r="H38" s="5"/>
      <c r="I38" s="5">
        <v>13</v>
      </c>
      <c r="J38" s="5">
        <v>16</v>
      </c>
      <c r="K38" s="5">
        <v>18</v>
      </c>
      <c r="L38" s="5"/>
      <c r="M38" s="5"/>
      <c r="N38" s="5"/>
      <c r="O38" s="5"/>
      <c r="P38" s="5"/>
      <c r="Q38" s="5"/>
    </row>
    <row r="39" spans="1:17" x14ac:dyDescent="0.2">
      <c r="A39" s="5">
        <v>26</v>
      </c>
      <c r="B39" s="5">
        <v>3780051</v>
      </c>
      <c r="C39" s="34" t="s">
        <v>155</v>
      </c>
      <c r="D39" s="34" t="s">
        <v>137</v>
      </c>
      <c r="E39" s="32">
        <f>SUM(F39:Q39)</f>
        <v>34</v>
      </c>
      <c r="F39" s="5"/>
      <c r="G39" s="5"/>
      <c r="H39" s="5"/>
      <c r="I39" s="5">
        <v>22</v>
      </c>
      <c r="J39" s="5">
        <v>12</v>
      </c>
      <c r="K39" s="5"/>
      <c r="L39" s="5"/>
      <c r="M39" s="5"/>
      <c r="N39" s="5"/>
      <c r="O39" s="5"/>
      <c r="P39" s="5"/>
      <c r="Q39" s="5"/>
    </row>
    <row r="40" spans="1:17" x14ac:dyDescent="0.2">
      <c r="A40" s="5">
        <v>26</v>
      </c>
      <c r="B40" s="5">
        <v>3380039</v>
      </c>
      <c r="C40" s="27" t="s">
        <v>65</v>
      </c>
      <c r="D40" s="27" t="s">
        <v>42</v>
      </c>
      <c r="E40" s="32">
        <f>SUM(F40:Q40)</f>
        <v>34</v>
      </c>
      <c r="F40" s="5">
        <v>16</v>
      </c>
      <c r="G40" s="5">
        <v>18</v>
      </c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">
      <c r="A41" s="5">
        <v>28</v>
      </c>
      <c r="B41" s="5">
        <v>3550174</v>
      </c>
      <c r="C41" s="34" t="s">
        <v>161</v>
      </c>
      <c r="D41" s="34" t="s">
        <v>136</v>
      </c>
      <c r="E41" s="32">
        <f>SUM(F41:Q41)</f>
        <v>30</v>
      </c>
      <c r="F41" s="5"/>
      <c r="G41" s="5"/>
      <c r="H41" s="5"/>
      <c r="I41" s="5">
        <v>20</v>
      </c>
      <c r="J41" s="5">
        <v>10</v>
      </c>
      <c r="K41" s="5"/>
      <c r="L41" s="5"/>
      <c r="M41" s="5"/>
      <c r="N41" s="5"/>
      <c r="O41" s="5"/>
      <c r="P41" s="5"/>
      <c r="Q41" s="5"/>
    </row>
    <row r="42" spans="1:17" x14ac:dyDescent="0.2">
      <c r="A42" s="5">
        <v>29</v>
      </c>
      <c r="B42" s="5">
        <v>3550149</v>
      </c>
      <c r="C42" s="34" t="s">
        <v>163</v>
      </c>
      <c r="D42" s="34" t="s">
        <v>136</v>
      </c>
      <c r="E42" s="32">
        <f>SUM(F42:Q42)</f>
        <v>26</v>
      </c>
      <c r="F42" s="5"/>
      <c r="G42" s="5"/>
      <c r="H42" s="5"/>
      <c r="I42" s="5">
        <v>15</v>
      </c>
      <c r="J42" s="5">
        <v>11</v>
      </c>
      <c r="K42" s="5"/>
      <c r="L42" s="5"/>
      <c r="M42" s="5"/>
      <c r="N42" s="5"/>
      <c r="O42" s="5"/>
      <c r="P42" s="5"/>
      <c r="Q42" s="5"/>
    </row>
    <row r="43" spans="1:17" x14ac:dyDescent="0.2">
      <c r="A43" s="5">
        <v>30</v>
      </c>
      <c r="B43" s="5">
        <v>3560158</v>
      </c>
      <c r="C43" s="27" t="s">
        <v>97</v>
      </c>
      <c r="D43" s="27" t="s">
        <v>95</v>
      </c>
      <c r="E43" s="32">
        <f>SUM(F43:Q43)</f>
        <v>22</v>
      </c>
      <c r="F43" s="5"/>
      <c r="G43" s="5">
        <v>22</v>
      </c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">
      <c r="A44" s="5">
        <v>31</v>
      </c>
      <c r="B44" s="5">
        <v>3380051</v>
      </c>
      <c r="C44" s="27" t="s">
        <v>98</v>
      </c>
      <c r="D44" s="27" t="s">
        <v>42</v>
      </c>
      <c r="E44" s="32">
        <f>SUM(F44:Q44)</f>
        <v>20</v>
      </c>
      <c r="F44" s="5"/>
      <c r="G44" s="5">
        <v>20</v>
      </c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5">
        <v>32</v>
      </c>
      <c r="B45" s="5">
        <v>3550175</v>
      </c>
      <c r="C45" s="34" t="s">
        <v>162</v>
      </c>
      <c r="D45" s="34" t="s">
        <v>136</v>
      </c>
      <c r="E45" s="32">
        <f>SUM(F45:Q45)</f>
        <v>18</v>
      </c>
      <c r="F45" s="5"/>
      <c r="G45" s="5"/>
      <c r="H45" s="5"/>
      <c r="I45" s="5">
        <v>18</v>
      </c>
      <c r="J45" s="5"/>
      <c r="K45" s="5"/>
      <c r="L45" s="5"/>
      <c r="M45" s="5"/>
      <c r="N45" s="5"/>
      <c r="O45" s="5"/>
      <c r="P45" s="5"/>
      <c r="Q45" s="5"/>
    </row>
    <row r="46" spans="1:17" x14ac:dyDescent="0.2">
      <c r="A46" s="5">
        <v>33</v>
      </c>
      <c r="B46" s="5">
        <v>3780048</v>
      </c>
      <c r="C46" s="34" t="s">
        <v>154</v>
      </c>
      <c r="D46" s="34" t="s">
        <v>137</v>
      </c>
      <c r="E46" s="32">
        <f>SUM(F46:Q46)</f>
        <v>14</v>
      </c>
      <c r="F46" s="5"/>
      <c r="G46" s="5"/>
      <c r="H46" s="5"/>
      <c r="I46" s="5"/>
      <c r="J46" s="5">
        <v>14</v>
      </c>
      <c r="K46" s="5"/>
      <c r="L46" s="5"/>
      <c r="M46" s="5"/>
      <c r="N46" s="5"/>
      <c r="O46" s="5"/>
      <c r="P46" s="5"/>
      <c r="Q46" s="5"/>
    </row>
    <row r="47" spans="1:17" x14ac:dyDescent="0.2">
      <c r="A47" s="5">
        <v>34</v>
      </c>
      <c r="B47" s="5">
        <v>3550151</v>
      </c>
      <c r="C47" s="34" t="s">
        <v>164</v>
      </c>
      <c r="D47" s="34" t="s">
        <v>136</v>
      </c>
      <c r="E47" s="32">
        <f>SUM(F47:Q47)</f>
        <v>12</v>
      </c>
      <c r="F47" s="5"/>
      <c r="G47" s="5"/>
      <c r="H47" s="5"/>
      <c r="I47" s="5">
        <v>12</v>
      </c>
      <c r="J47" s="5"/>
      <c r="K47" s="5"/>
      <c r="L47" s="5"/>
      <c r="M47" s="5"/>
      <c r="N47" s="5"/>
      <c r="O47" s="5"/>
      <c r="P47" s="5"/>
      <c r="Q47" s="5"/>
    </row>
    <row r="48" spans="1:17" x14ac:dyDescent="0.2">
      <c r="A48" s="5"/>
      <c r="B48" s="5"/>
      <c r="C48" s="9"/>
      <c r="D48" s="5"/>
      <c r="E48" s="32">
        <f>SUM(F48:Q48)</f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">
      <c r="A49" s="5"/>
      <c r="B49" s="5"/>
      <c r="C49" s="9"/>
      <c r="D49" s="5"/>
      <c r="E49" s="32">
        <f>SUM(F49:Q49)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2">
      <c r="A50" s="5"/>
      <c r="B50" s="5"/>
      <c r="C50" s="9"/>
      <c r="D50" s="5"/>
      <c r="E50" s="32">
        <f>SUM(F50:Q50)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</sheetData>
  <sortState ref="A14:Q50">
    <sortCondition descending="1" ref="E16"/>
  </sortState>
  <mergeCells count="2">
    <mergeCell ref="A1:N1"/>
    <mergeCell ref="A3:N3"/>
  </mergeCells>
  <conditionalFormatting sqref="B1:B1048576">
    <cfRule type="duplicateValues" dxfId="17" priority="14"/>
  </conditionalFormatting>
  <conditionalFormatting sqref="C1:C1048576">
    <cfRule type="duplicateValues" dxfId="16" priority="13"/>
  </conditionalFormatting>
  <conditionalFormatting sqref="F1:F1048576">
    <cfRule type="duplicateValues" dxfId="15" priority="12"/>
  </conditionalFormatting>
  <conditionalFormatting sqref="G1:G1048576">
    <cfRule type="duplicateValues" dxfId="14" priority="11"/>
  </conditionalFormatting>
  <conditionalFormatting sqref="H1:H1048576">
    <cfRule type="duplicateValues" dxfId="13" priority="10"/>
  </conditionalFormatting>
  <conditionalFormatting sqref="I1:I1048576">
    <cfRule type="duplicateValues" dxfId="12" priority="9"/>
  </conditionalFormatting>
  <conditionalFormatting sqref="J1:J1048576">
    <cfRule type="duplicateValues" dxfId="11" priority="8"/>
  </conditionalFormatting>
  <conditionalFormatting sqref="K1:K1048576">
    <cfRule type="duplicateValues" dxfId="10" priority="7"/>
  </conditionalFormatting>
  <conditionalFormatting sqref="L1:L1048576">
    <cfRule type="duplicateValues" dxfId="9" priority="6"/>
  </conditionalFormatting>
  <conditionalFormatting sqref="M1:M1048576">
    <cfRule type="duplicateValues" dxfId="8" priority="5"/>
  </conditionalFormatting>
  <conditionalFormatting sqref="N1:N1048576">
    <cfRule type="duplicateValues" dxfId="7" priority="4"/>
  </conditionalFormatting>
  <conditionalFormatting sqref="O1:O1048576">
    <cfRule type="duplicateValues" dxfId="6" priority="3"/>
  </conditionalFormatting>
  <conditionalFormatting sqref="P1:P1048576">
    <cfRule type="duplicateValues" dxfId="5" priority="2"/>
  </conditionalFormatting>
  <conditionalFormatting sqref="Q1:Q1048576">
    <cfRule type="duplicateValues" dxfId="4" priority="1"/>
  </conditionalFormatting>
  <pageMargins left="0.39370078740157483" right="0.19685039370078741" top="1.1811023622047245" bottom="0.98425196850393704" header="0.19685039370078741" footer="0.39370078740157483"/>
  <pageSetup paperSize="9" scale="80" orientation="portrait" r:id="rId1"/>
  <headerFooter>
    <oddHeader>&amp;L&amp;G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P58"/>
  <sheetViews>
    <sheetView tabSelected="1" showWhiteSpace="0" view="pageLayout" zoomScaleNormal="100" workbookViewId="0">
      <selection activeCell="B15" sqref="B15"/>
    </sheetView>
  </sheetViews>
  <sheetFormatPr defaultColWidth="6.5" defaultRowHeight="12.75" x14ac:dyDescent="0.2"/>
  <cols>
    <col min="1" max="1" width="6.25" customWidth="1"/>
    <col min="2" max="2" width="26.875" customWidth="1"/>
    <col min="3" max="3" width="6" customWidth="1"/>
    <col min="4" max="4" width="3.75" customWidth="1"/>
    <col min="5" max="5" width="6.375" bestFit="1" customWidth="1"/>
    <col min="6" max="16" width="3.75" customWidth="1"/>
  </cols>
  <sheetData>
    <row r="1" spans="1:16" ht="18" x14ac:dyDescent="0.25">
      <c r="A1" s="47" t="s">
        <v>9</v>
      </c>
      <c r="B1" s="48"/>
      <c r="C1" s="48"/>
      <c r="D1" s="48"/>
      <c r="E1" s="48"/>
      <c r="F1" s="48"/>
      <c r="G1" s="48"/>
      <c r="H1" s="48"/>
      <c r="I1" s="48"/>
      <c r="J1" s="46"/>
      <c r="K1" s="46"/>
      <c r="L1" s="46"/>
    </row>
    <row r="2" spans="1:16" x14ac:dyDescent="0.2">
      <c r="A2" s="1"/>
    </row>
    <row r="3" spans="1:16" ht="15" x14ac:dyDescent="0.2">
      <c r="A3" s="44" t="s">
        <v>21</v>
      </c>
      <c r="B3" s="45"/>
      <c r="C3" s="45"/>
      <c r="D3" s="45"/>
      <c r="E3" s="45"/>
      <c r="F3" s="45"/>
      <c r="G3" s="45"/>
      <c r="H3" s="45"/>
      <c r="I3" s="45"/>
      <c r="J3" s="46"/>
      <c r="K3" s="46"/>
      <c r="L3" s="46"/>
    </row>
    <row r="5" spans="1:16" s="3" customFormat="1" ht="10.5" x14ac:dyDescent="0.15">
      <c r="A5" s="10" t="s">
        <v>26</v>
      </c>
      <c r="B5" s="6"/>
      <c r="C5" s="12" t="s">
        <v>14</v>
      </c>
      <c r="D5" s="6"/>
      <c r="E5" s="6"/>
      <c r="F5" s="6"/>
      <c r="G5" s="6"/>
      <c r="H5" s="6"/>
      <c r="I5" s="6"/>
      <c r="J5" s="12"/>
      <c r="K5" s="6"/>
      <c r="L5" s="6"/>
      <c r="M5" s="6"/>
      <c r="N5" s="6"/>
      <c r="O5" s="6"/>
      <c r="P5" s="19"/>
    </row>
    <row r="6" spans="1:16" s="3" customFormat="1" ht="10.5" x14ac:dyDescent="0.15">
      <c r="A6" s="11" t="s">
        <v>10</v>
      </c>
      <c r="B6" s="7"/>
      <c r="C6" s="13" t="s">
        <v>15</v>
      </c>
      <c r="D6" s="7"/>
      <c r="E6" s="7"/>
      <c r="F6" s="7"/>
      <c r="G6" s="7"/>
      <c r="H6" s="7"/>
      <c r="I6" s="7"/>
      <c r="J6" s="16"/>
      <c r="K6" s="15"/>
      <c r="L6" s="15"/>
      <c r="M6" s="15"/>
      <c r="N6" s="15"/>
      <c r="O6" s="15"/>
      <c r="P6" s="20"/>
    </row>
    <row r="7" spans="1:16" s="3" customFormat="1" ht="10.5" x14ac:dyDescent="0.15">
      <c r="A7" s="11" t="s">
        <v>27</v>
      </c>
      <c r="B7" s="7"/>
      <c r="C7" s="13" t="s">
        <v>16</v>
      </c>
      <c r="D7" s="7"/>
      <c r="E7" s="7"/>
      <c r="F7" s="7"/>
      <c r="G7" s="7"/>
      <c r="H7" s="7"/>
      <c r="I7" s="7"/>
      <c r="J7" s="16"/>
      <c r="K7" s="15"/>
      <c r="L7" s="15"/>
      <c r="M7" s="15"/>
      <c r="N7" s="15"/>
      <c r="O7" s="15"/>
      <c r="P7" s="20"/>
    </row>
    <row r="8" spans="1:16" s="3" customFormat="1" ht="10.5" x14ac:dyDescent="0.15">
      <c r="A8" s="11" t="s">
        <v>11</v>
      </c>
      <c r="B8" s="7"/>
      <c r="C8" s="13" t="s">
        <v>17</v>
      </c>
      <c r="D8" s="7"/>
      <c r="E8" s="7"/>
      <c r="F8" s="7"/>
      <c r="G8" s="7"/>
      <c r="H8" s="7"/>
      <c r="I8" s="7"/>
      <c r="J8" s="16"/>
      <c r="K8" s="15"/>
      <c r="L8" s="15"/>
      <c r="M8" s="15"/>
      <c r="N8" s="15"/>
      <c r="O8" s="15"/>
      <c r="P8" s="20"/>
    </row>
    <row r="9" spans="1:16" s="3" customFormat="1" ht="10.5" x14ac:dyDescent="0.15">
      <c r="A9" s="11" t="s">
        <v>12</v>
      </c>
      <c r="B9" s="7"/>
      <c r="C9" s="13" t="s">
        <v>18</v>
      </c>
      <c r="D9" s="7"/>
      <c r="E9" s="7"/>
      <c r="F9" s="7"/>
      <c r="G9" s="7"/>
      <c r="H9" s="7"/>
      <c r="I9" s="7"/>
      <c r="J9" s="16"/>
      <c r="K9" s="15"/>
      <c r="L9" s="15"/>
      <c r="M9" s="15"/>
      <c r="N9" s="15"/>
      <c r="O9" s="15"/>
      <c r="P9" s="20"/>
    </row>
    <row r="10" spans="1:16" s="3" customFormat="1" ht="10.5" x14ac:dyDescent="0.15">
      <c r="A10" s="11" t="s">
        <v>13</v>
      </c>
      <c r="B10" s="7"/>
      <c r="C10" s="25" t="s">
        <v>19</v>
      </c>
      <c r="D10" s="15"/>
      <c r="E10" s="15"/>
      <c r="F10" s="15"/>
      <c r="G10" s="15"/>
      <c r="H10" s="15"/>
      <c r="I10" s="15"/>
      <c r="J10" s="16"/>
      <c r="K10" s="15"/>
      <c r="L10" s="15"/>
      <c r="M10" s="15"/>
      <c r="N10" s="15"/>
      <c r="O10" s="15"/>
      <c r="P10" s="20"/>
    </row>
    <row r="11" spans="1:16" s="3" customFormat="1" ht="10.5" x14ac:dyDescent="0.15">
      <c r="A11" s="22"/>
      <c r="B11" s="8"/>
      <c r="C11" s="14" t="s">
        <v>20</v>
      </c>
      <c r="D11" s="18"/>
      <c r="E11" s="18"/>
      <c r="F11" s="18"/>
      <c r="G11" s="18"/>
      <c r="H11" s="18"/>
      <c r="I11" s="18"/>
      <c r="J11" s="17"/>
      <c r="K11" s="18"/>
      <c r="L11" s="18"/>
      <c r="M11" s="18"/>
      <c r="N11" s="18"/>
      <c r="O11" s="18"/>
      <c r="P11" s="21"/>
    </row>
    <row r="12" spans="1:16" x14ac:dyDescent="0.2">
      <c r="L12" s="23"/>
      <c r="M12" s="24"/>
      <c r="N12" s="24"/>
      <c r="O12" s="24"/>
      <c r="P12" s="24"/>
    </row>
    <row r="13" spans="1:16" x14ac:dyDescent="0.2">
      <c r="A13" s="4" t="s">
        <v>3</v>
      </c>
      <c r="B13" s="2" t="s">
        <v>2</v>
      </c>
      <c r="C13" s="4" t="s">
        <v>8</v>
      </c>
      <c r="D13" s="4">
        <v>1</v>
      </c>
      <c r="E13" s="4">
        <v>2</v>
      </c>
      <c r="F13" s="4">
        <v>3</v>
      </c>
      <c r="G13" s="4">
        <v>4</v>
      </c>
      <c r="H13" s="4">
        <v>5</v>
      </c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4">
        <v>11</v>
      </c>
      <c r="O13" s="4">
        <v>12</v>
      </c>
      <c r="P13" s="4">
        <v>13</v>
      </c>
    </row>
    <row r="14" spans="1:16" x14ac:dyDescent="0.2">
      <c r="A14" s="28">
        <v>1</v>
      </c>
      <c r="B14" s="27" t="s">
        <v>35</v>
      </c>
      <c r="C14" s="29">
        <f>SUM(D14:P14)</f>
        <v>2682</v>
      </c>
      <c r="D14" s="30">
        <f>SUMPRODUCT(LARGE(('Senior ladies'!$D$14:$D$499='Nation Cup'!$B14)*('Senior ladies'!F$14:F$499),{1;2;3}))+SUMPRODUCT(LARGE(('Senior men'!$D$14:$D$497='Nation Cup'!$B14)*('Senior men'!F$14:F$497),{1;2;3}))+SUMPRODUCT(LARGE(('Junior ladies'!$D$14:$D$494='Nation Cup'!$B14)*('Junior ladies'!F$14:F$494),{1;2;3}))+SUMPRODUCT(LARGE(('Junior men'!$D$14:$D$499='Nation Cup'!$B14)*('Junior men'!F$14:F$499),{1;2;3}))</f>
        <v>413</v>
      </c>
      <c r="E14" s="30">
        <f>SUMPRODUCT(LARGE(('Senior ladies'!$D$14:$D$499='Nation Cup'!$B14)*('Senior ladies'!G$14:G$499),{1;2;3}))+SUMPRODUCT(LARGE(('Senior men'!$D$14:$D$497='Nation Cup'!$B14)*('Senior men'!G$14:G$497),{1;2;3}))+SUMPRODUCT(LARGE(('Junior ladies'!$D$14:$D$494='Nation Cup'!$B14)*('Junior ladies'!G$14:G$494),{1;2;3}))+SUMPRODUCT(LARGE(('Junior men'!$D$14:$D$499='Nation Cup'!$B14)*('Junior men'!G$14:G$499),{1;2;3}))</f>
        <v>414</v>
      </c>
      <c r="F14" s="30">
        <f>SUMPRODUCT(LARGE(('Senior ladies'!$D$14:$D$499='Nation Cup'!$B14)*('Senior ladies'!H$14:H$499),{1;2;3}))+SUMPRODUCT(LARGE(('Senior men'!$D$14:$D$497='Nation Cup'!$B14)*('Senior men'!H$14:H$497),{1;2;3}))+SUMPRODUCT(LARGE(('Junior ladies'!$D$14:$D$494='Nation Cup'!$B14)*('Junior ladies'!H$14:H$494),{1;2;3}))+SUMPRODUCT(LARGE(('Junior men'!$D$14:$D$499='Nation Cup'!$B14)*('Junior men'!H$14:H$499),{1;2;3}))</f>
        <v>491</v>
      </c>
      <c r="G14" s="30">
        <f>SUMPRODUCT(LARGE(('Senior ladies'!$D$14:$D$499='Nation Cup'!$B14)*('Senior ladies'!I$14:I$499),{1;2;3}))+SUMPRODUCT(LARGE(('Senior men'!$D$14:$D$497='Nation Cup'!$B14)*('Senior men'!I$14:I$497),{1;2;3}))+SUMPRODUCT(LARGE(('Junior ladies'!$D$14:$D$494='Nation Cup'!$B14)*('Junior ladies'!I$14:I$494),{1;2;3}))+SUMPRODUCT(LARGE(('Junior men'!$D$14:$D$499='Nation Cup'!$B14)*('Junior men'!I$14:I$499),{1;2;3}))</f>
        <v>466</v>
      </c>
      <c r="H14" s="30">
        <f>SUMPRODUCT(LARGE(('Senior ladies'!$D$14:$D$499='Nation Cup'!$B14)*('Senior ladies'!J$14:J$499),{1;2;3}))+SUMPRODUCT(LARGE(('Senior men'!$D$14:$D$497='Nation Cup'!$B14)*('Senior men'!J$14:J$497),{1;2;3}))+SUMPRODUCT(LARGE(('Junior ladies'!$D$14:$D$494='Nation Cup'!$B14)*('Junior ladies'!J$14:J$494),{1;2;3}))+SUMPRODUCT(LARGE(('Junior men'!$D$14:$D$499='Nation Cup'!$B14)*('Junior men'!J$14:J$499),{1;2;3}))</f>
        <v>448</v>
      </c>
      <c r="I14" s="30">
        <f>SUMPRODUCT(LARGE(('Senior ladies'!$D$14:$D$499='Nation Cup'!$B14)*('Senior ladies'!K$14:K$499),{1;2;3}))+SUMPRODUCT(LARGE(('Senior men'!$D$14:$D$497='Nation Cup'!$B14)*('Senior men'!K$14:K$497),{1;2;3}))+SUMPRODUCT(LARGE(('Junior ladies'!$D$14:$D$494='Nation Cup'!$B14)*('Junior ladies'!K$14:K$494),{1;2;3}))+SUMPRODUCT(LARGE(('Junior men'!$D$14:$D$499='Nation Cup'!$B14)*('Junior men'!K$14:K$499),{1;2;3}))</f>
        <v>450</v>
      </c>
      <c r="J14" s="30">
        <f>SUMPRODUCT(LARGE(('Senior ladies'!$D$14:$D$499='Nation Cup'!$B14)*('Senior ladies'!L$14:L$499),{1;2;3}))+SUMPRODUCT(LARGE(('Senior men'!$D$14:$D$497='Nation Cup'!$B14)*('Senior men'!L$14:L$497),{1;2;3}))+SUMPRODUCT(LARGE(('Junior ladies'!$D$14:$D$494='Nation Cup'!$B14)*('Junior ladies'!L$14:L$494),{1;2;3}))+SUMPRODUCT(LARGE(('Junior men'!$D$14:$D$499='Nation Cup'!$B14)*('Junior men'!L$14:L$499),{1;2;3}))</f>
        <v>0</v>
      </c>
      <c r="K14" s="30">
        <f>SUMPRODUCT(LARGE(('Senior ladies'!$D$14:$D$499='Nation Cup'!$B14)*('Senior ladies'!M$14:M$499),{1;2;3}))+SUMPRODUCT(LARGE(('Senior men'!$D$14:$D$497='Nation Cup'!$B14)*('Senior men'!M$14:M$497),{1;2;3}))+SUMPRODUCT(LARGE(('Junior ladies'!$D$14:$D$494='Nation Cup'!$B14)*('Junior ladies'!M$14:M$494),{1;2;3}))+SUMPRODUCT(LARGE(('Junior men'!$D$14:$D$499='Nation Cup'!$B14)*('Junior men'!M$14:M$499),{1;2;3}))</f>
        <v>0</v>
      </c>
      <c r="L14" s="30">
        <f>SUMPRODUCT(LARGE(('Senior ladies'!$D$14:$D$499='Nation Cup'!$B14)*('Senior ladies'!N$14:N$499),{1;2;3}))+SUMPRODUCT(LARGE(('Senior men'!$D$14:$D$497='Nation Cup'!$B14)*('Senior men'!N$14:N$497),{1;2;3}))+SUMPRODUCT(LARGE(('Junior ladies'!$D$14:$D$494='Nation Cup'!$B14)*('Junior ladies'!N$14:N$494),{1;2;3}))+SUMPRODUCT(LARGE(('Junior men'!$D$14:$D$499='Nation Cup'!$B14)*('Junior men'!N$14:N$499),{1;2;3}))</f>
        <v>0</v>
      </c>
      <c r="M14" s="30">
        <f>SUMPRODUCT(LARGE(('Senior ladies'!$D$14:$D$499='Nation Cup'!$B14)*('Senior ladies'!O$14:O$499),{1;2;3}))+SUMPRODUCT(LARGE(('Senior men'!$D$14:$D$497='Nation Cup'!$B14)*('Senior men'!O$14:O$497),{1;2;3}))+SUMPRODUCT(LARGE(('Junior ladies'!$D$14:$D$494='Nation Cup'!$B14)*('Junior ladies'!O$14:O$494),{1;2;3}))+SUMPRODUCT(LARGE(('Junior men'!$D$14:$D$499='Nation Cup'!$B14)*('Junior men'!O$14:O$499),{1;2;3}))</f>
        <v>0</v>
      </c>
      <c r="N14" s="30">
        <f>SUMPRODUCT(LARGE(('Senior ladies'!$D$14:$D$499='Nation Cup'!$B14)*('Senior ladies'!P$14:P$499),{1;2;3}))+SUMPRODUCT(LARGE(('Senior men'!$D$14:$D$497='Nation Cup'!$B14)*('Senior men'!P$14:P$497),{1;2;3}))+SUMPRODUCT(LARGE(('Junior ladies'!$D$14:$D$494='Nation Cup'!$B14)*('Junior ladies'!P$14:P$494),{1;2;3}))+SUMPRODUCT(LARGE(('Junior men'!$D$14:$D$499='Nation Cup'!$B14)*('Junior men'!P$14:P$499),{1;2;3}))</f>
        <v>0</v>
      </c>
      <c r="O14" s="30">
        <f>SUMPRODUCT(LARGE(('Senior ladies'!$D$14:$D$499='Nation Cup'!$B14)*('Senior ladies'!Q$14:Q$499),{1;2;3}))+SUMPRODUCT(LARGE(('Senior men'!$D$14:$D$497='Nation Cup'!$B14)*('Senior men'!Q$14:Q$497),{1;2;3}))+SUMPRODUCT(LARGE(('Junior ladies'!$D$14:$D$494='Nation Cup'!$B14)*('Junior ladies'!Q$14:Q$494),{1;2;3}))+SUMPRODUCT(LARGE(('Junior men'!$D$14:$D$499='Nation Cup'!$B14)*('Junior men'!Q$14:Q$499),{1;2;3}))</f>
        <v>0</v>
      </c>
      <c r="P14" s="30">
        <f>SUMPRODUCT(LARGE(('Senior ladies'!$D$14:$D$499='Nation Cup'!$B14)*('Senior ladies'!R$14:R$499),{1;2;3}))+SUMPRODUCT(LARGE(('Senior men'!$D$14:$D$497='Nation Cup'!$B14)*('Senior men'!R$14:R$497),{1;2;3}))+SUMPRODUCT(LARGE(('Junior ladies'!$D$14:$D$494='Nation Cup'!$B14)*('Junior ladies'!R$14:R$494),{1;2;3}))+SUMPRODUCT(LARGE(('Junior men'!$D$14:$D$499='Nation Cup'!$B14)*('Junior men'!R$14:R$499),{1;2;3}))</f>
        <v>0</v>
      </c>
    </row>
    <row r="15" spans="1:16" x14ac:dyDescent="0.2">
      <c r="A15" s="28">
        <v>3</v>
      </c>
      <c r="B15" s="27" t="s">
        <v>33</v>
      </c>
      <c r="C15" s="29">
        <f>SUM(D15:P15)</f>
        <v>2649</v>
      </c>
      <c r="D15" s="30">
        <f>SUMPRODUCT(LARGE(('Senior ladies'!$D$14:$D$499='Nation Cup'!$B15)*('Senior ladies'!F$14:F$499),{1;2;3}))+SUMPRODUCT(LARGE(('Senior men'!$D$14:$D$497='Nation Cup'!$B15)*('Senior men'!F$14:F$497),{1;2;3}))+SUMPRODUCT(LARGE(('Junior ladies'!$D$14:$D$494='Nation Cup'!$B15)*('Junior ladies'!F$14:F$494),{1;2;3}))+SUMPRODUCT(LARGE(('Junior men'!$D$14:$D$499='Nation Cup'!$B15)*('Junior men'!F$14:F$499),{1;2;3}))</f>
        <v>294</v>
      </c>
      <c r="E15" s="30">
        <f>SUMPRODUCT(LARGE(('Senior ladies'!$D$14:$D$499='Nation Cup'!$B15)*('Senior ladies'!G$14:G$499),{1;2;3}))+SUMPRODUCT(LARGE(('Senior men'!$D$14:$D$497='Nation Cup'!$B15)*('Senior men'!G$14:G$497),{1;2;3}))+SUMPRODUCT(LARGE(('Junior ladies'!$D$14:$D$494='Nation Cup'!$B15)*('Junior ladies'!G$14:G$494),{1;2;3}))+SUMPRODUCT(LARGE(('Junior men'!$D$14:$D$499='Nation Cup'!$B15)*('Junior men'!G$14:G$499),{1;2;3}))</f>
        <v>261</v>
      </c>
      <c r="F15" s="30">
        <f>SUMPRODUCT(LARGE(('Senior ladies'!$D$14:$D$499='Nation Cup'!$B15)*('Senior ladies'!H$14:H$499),{1;2;3}))+SUMPRODUCT(LARGE(('Senior men'!$D$14:$D$497='Nation Cup'!$B15)*('Senior men'!H$14:H$497),{1;2;3}))+SUMPRODUCT(LARGE(('Junior ladies'!$D$14:$D$494='Nation Cup'!$B15)*('Junior ladies'!H$14:H$494),{1;2;3}))+SUMPRODUCT(LARGE(('Junior men'!$D$14:$D$499='Nation Cup'!$B15)*('Junior men'!H$14:H$499),{1;2;3}))</f>
        <v>500</v>
      </c>
      <c r="G15" s="30">
        <f>SUMPRODUCT(LARGE(('Senior ladies'!$D$14:$D$499='Nation Cup'!$B15)*('Senior ladies'!I$14:I$499),{1;2;3}))+SUMPRODUCT(LARGE(('Senior men'!$D$14:$D$497='Nation Cup'!$B15)*('Senior men'!I$14:I$497),{1;2;3}))+SUMPRODUCT(LARGE(('Junior ladies'!$D$14:$D$494='Nation Cup'!$B15)*('Junior ladies'!I$14:I$494),{1;2;3}))+SUMPRODUCT(LARGE(('Junior men'!$D$14:$D$499='Nation Cup'!$B15)*('Junior men'!I$14:I$499),{1;2;3}))</f>
        <v>419</v>
      </c>
      <c r="H15" s="30">
        <f>SUMPRODUCT(LARGE(('Senior ladies'!$D$14:$D$499='Nation Cup'!$B15)*('Senior ladies'!J$14:J$499),{1;2;3}))+SUMPRODUCT(LARGE(('Senior men'!$D$14:$D$497='Nation Cup'!$B15)*('Senior men'!J$14:J$497),{1;2;3}))+SUMPRODUCT(LARGE(('Junior ladies'!$D$14:$D$494='Nation Cup'!$B15)*('Junior ladies'!J$14:J$494),{1;2;3}))+SUMPRODUCT(LARGE(('Junior men'!$D$14:$D$499='Nation Cup'!$B15)*('Junior men'!J$14:J$499),{1;2;3}))</f>
        <v>680</v>
      </c>
      <c r="I15" s="30">
        <f>SUMPRODUCT(LARGE(('Senior ladies'!$D$14:$D$499='Nation Cup'!$B15)*('Senior ladies'!K$14:K$499),{1;2;3}))+SUMPRODUCT(LARGE(('Senior men'!$D$14:$D$497='Nation Cup'!$B15)*('Senior men'!K$14:K$497),{1;2;3}))+SUMPRODUCT(LARGE(('Junior ladies'!$D$14:$D$494='Nation Cup'!$B15)*('Junior ladies'!K$14:K$494),{1;2;3}))+SUMPRODUCT(LARGE(('Junior men'!$D$14:$D$499='Nation Cup'!$B15)*('Junior men'!K$14:K$499),{1;2;3}))</f>
        <v>495</v>
      </c>
      <c r="J15" s="30">
        <f>SUMPRODUCT(LARGE(('Senior ladies'!$D$14:$D$499='Nation Cup'!$B15)*('Senior ladies'!L$14:L$499),{1;2;3}))+SUMPRODUCT(LARGE(('Senior men'!$D$14:$D$497='Nation Cup'!$B15)*('Senior men'!L$14:L$497),{1;2;3}))+SUMPRODUCT(LARGE(('Junior ladies'!$D$14:$D$494='Nation Cup'!$B15)*('Junior ladies'!L$14:L$494),{1;2;3}))+SUMPRODUCT(LARGE(('Junior men'!$D$14:$D$499='Nation Cup'!$B15)*('Junior men'!L$14:L$499),{1;2;3}))</f>
        <v>0</v>
      </c>
      <c r="K15" s="30">
        <f>SUMPRODUCT(LARGE(('Senior ladies'!$D$14:$D$499='Nation Cup'!$B15)*('Senior ladies'!M$14:M$499),{1;2;3}))+SUMPRODUCT(LARGE(('Senior men'!$D$14:$D$497='Nation Cup'!$B15)*('Senior men'!M$14:M$497),{1;2;3}))+SUMPRODUCT(LARGE(('Junior ladies'!$D$14:$D$494='Nation Cup'!$B15)*('Junior ladies'!M$14:M$494),{1;2;3}))+SUMPRODUCT(LARGE(('Junior men'!$D$14:$D$499='Nation Cup'!$B15)*('Junior men'!M$14:M$499),{1;2;3}))</f>
        <v>0</v>
      </c>
      <c r="L15" s="30">
        <f>SUMPRODUCT(LARGE(('Senior ladies'!$D$14:$D$499='Nation Cup'!$B15)*('Senior ladies'!N$14:N$499),{1;2;3}))+SUMPRODUCT(LARGE(('Senior men'!$D$14:$D$497='Nation Cup'!$B15)*('Senior men'!N$14:N$497),{1;2;3}))+SUMPRODUCT(LARGE(('Junior ladies'!$D$14:$D$494='Nation Cup'!$B15)*('Junior ladies'!N$14:N$494),{1;2;3}))+SUMPRODUCT(LARGE(('Junior men'!$D$14:$D$499='Nation Cup'!$B15)*('Junior men'!N$14:N$499),{1;2;3}))</f>
        <v>0</v>
      </c>
      <c r="M15" s="30">
        <f>SUMPRODUCT(LARGE(('Senior ladies'!$D$14:$D$499='Nation Cup'!$B15)*('Senior ladies'!O$14:O$499),{1;2;3}))+SUMPRODUCT(LARGE(('Senior men'!$D$14:$D$497='Nation Cup'!$B15)*('Senior men'!O$14:O$497),{1;2;3}))+SUMPRODUCT(LARGE(('Junior ladies'!$D$14:$D$494='Nation Cup'!$B15)*('Junior ladies'!O$14:O$494),{1;2;3}))+SUMPRODUCT(LARGE(('Junior men'!$D$14:$D$499='Nation Cup'!$B15)*('Junior men'!O$14:O$499),{1;2;3}))</f>
        <v>0</v>
      </c>
      <c r="N15" s="30">
        <f>SUMPRODUCT(LARGE(('Senior ladies'!$D$14:$D$499='Nation Cup'!$B15)*('Senior ladies'!P$14:P$499),{1;2;3}))+SUMPRODUCT(LARGE(('Senior men'!$D$14:$D$497='Nation Cup'!$B15)*('Senior men'!P$14:P$497),{1;2;3}))+SUMPRODUCT(LARGE(('Junior ladies'!$D$14:$D$494='Nation Cup'!$B15)*('Junior ladies'!P$14:P$494),{1;2;3}))+SUMPRODUCT(LARGE(('Junior men'!$D$14:$D$499='Nation Cup'!$B15)*('Junior men'!P$14:P$499),{1;2;3}))</f>
        <v>0</v>
      </c>
      <c r="O15" s="30">
        <f>SUMPRODUCT(LARGE(('Senior ladies'!$D$14:$D$499='Nation Cup'!$B15)*('Senior ladies'!Q$14:Q$499),{1;2;3}))+SUMPRODUCT(LARGE(('Senior men'!$D$14:$D$497='Nation Cup'!$B15)*('Senior men'!Q$14:Q$497),{1;2;3}))+SUMPRODUCT(LARGE(('Junior ladies'!$D$14:$D$494='Nation Cup'!$B15)*('Junior ladies'!Q$14:Q$494),{1;2;3}))+SUMPRODUCT(LARGE(('Junior men'!$D$14:$D$499='Nation Cup'!$B15)*('Junior men'!Q$14:Q$499),{1;2;3}))</f>
        <v>0</v>
      </c>
      <c r="P15" s="30">
        <f>SUMPRODUCT(LARGE(('Senior ladies'!$D$14:$D$499='Nation Cup'!$B15)*('Senior ladies'!R$14:R$499),{1;2;3}))+SUMPRODUCT(LARGE(('Senior men'!$D$14:$D$497='Nation Cup'!$B15)*('Senior men'!R$14:R$497),{1;2;3}))+SUMPRODUCT(LARGE(('Junior ladies'!$D$14:$D$494='Nation Cup'!$B15)*('Junior ladies'!R$14:R$494),{1;2;3}))+SUMPRODUCT(LARGE(('Junior men'!$D$14:$D$499='Nation Cup'!$B15)*('Junior men'!R$14:R$499),{1;2;3}))</f>
        <v>0</v>
      </c>
    </row>
    <row r="16" spans="1:16" x14ac:dyDescent="0.2">
      <c r="A16" s="28">
        <v>2</v>
      </c>
      <c r="B16" s="27" t="s">
        <v>48</v>
      </c>
      <c r="C16" s="29">
        <f t="shared" ref="C16:C58" si="0">SUM(D16:P16)</f>
        <v>2468</v>
      </c>
      <c r="D16" s="30">
        <f>SUMPRODUCT(LARGE(('Senior ladies'!$D$14:$D$499='Nation Cup'!$B16)*('Senior ladies'!F$14:F$499),{1;2;3}))+SUMPRODUCT(LARGE(('Senior men'!$D$14:$D$497='Nation Cup'!$B16)*('Senior men'!F$14:F$497),{1;2;3}))+SUMPRODUCT(LARGE(('Junior ladies'!$D$14:$D$494='Nation Cup'!$B16)*('Junior ladies'!F$14:F$494),{1;2;3}))+SUMPRODUCT(LARGE(('Junior men'!$D$14:$D$499='Nation Cup'!$B16)*('Junior men'!F$14:F$499),{1;2;3}))</f>
        <v>636</v>
      </c>
      <c r="E16" s="30">
        <f>SUMPRODUCT(LARGE(('Senior ladies'!$D$14:$D$499='Nation Cup'!$B16)*('Senior ladies'!G$14:G$499),{1;2;3}))+SUMPRODUCT(LARGE(('Senior men'!$D$14:$D$497='Nation Cup'!$B16)*('Senior men'!G$14:G$497),{1;2;3}))+SUMPRODUCT(LARGE(('Junior ladies'!$D$14:$D$494='Nation Cup'!$B16)*('Junior ladies'!G$14:G$494),{1;2;3}))+SUMPRODUCT(LARGE(('Junior men'!$D$14:$D$499='Nation Cup'!$B16)*('Junior men'!G$14:G$499),{1;2;3}))</f>
        <v>600</v>
      </c>
      <c r="F16" s="30">
        <f>SUMPRODUCT(LARGE(('Senior ladies'!$D$14:$D$499='Nation Cup'!$B16)*('Senior ladies'!H$14:H$499),{1;2;3}))+SUMPRODUCT(LARGE(('Senior men'!$D$14:$D$497='Nation Cup'!$B16)*('Senior men'!H$14:H$497),{1;2;3}))+SUMPRODUCT(LARGE(('Junior ladies'!$D$14:$D$494='Nation Cup'!$B16)*('Junior ladies'!H$14:H$494),{1;2;3}))+SUMPRODUCT(LARGE(('Junior men'!$D$14:$D$499='Nation Cup'!$B16)*('Junior men'!H$14:H$499),{1;2;3}))</f>
        <v>453</v>
      </c>
      <c r="G16" s="30">
        <f>SUMPRODUCT(LARGE(('Senior ladies'!$D$14:$D$499='Nation Cup'!$B16)*('Senior ladies'!I$14:I$499),{1;2;3}))+SUMPRODUCT(LARGE(('Senior men'!$D$14:$D$497='Nation Cup'!$B16)*('Senior men'!I$14:I$497),{1;2;3}))+SUMPRODUCT(LARGE(('Junior ladies'!$D$14:$D$494='Nation Cup'!$B16)*('Junior ladies'!I$14:I$494),{1;2;3}))+SUMPRODUCT(LARGE(('Junior men'!$D$14:$D$499='Nation Cup'!$B16)*('Junior men'!I$14:I$499),{1;2;3}))</f>
        <v>363</v>
      </c>
      <c r="H16" s="30">
        <f>SUMPRODUCT(LARGE(('Senior ladies'!$D$14:$D$499='Nation Cup'!$B16)*('Senior ladies'!J$14:J$499),{1;2;3}))+SUMPRODUCT(LARGE(('Senior men'!$D$14:$D$497='Nation Cup'!$B16)*('Senior men'!J$14:J$497),{1;2;3}))+SUMPRODUCT(LARGE(('Junior ladies'!$D$14:$D$494='Nation Cup'!$B16)*('Junior ladies'!J$14:J$494),{1;2;3}))+SUMPRODUCT(LARGE(('Junior men'!$D$14:$D$499='Nation Cup'!$B16)*('Junior men'!J$14:J$499),{1;2;3}))</f>
        <v>166</v>
      </c>
      <c r="I16" s="30">
        <f>SUMPRODUCT(LARGE(('Senior ladies'!$D$14:$D$499='Nation Cup'!$B16)*('Senior ladies'!K$14:K$499),{1;2;3}))+SUMPRODUCT(LARGE(('Senior men'!$D$14:$D$497='Nation Cup'!$B16)*('Senior men'!K$14:K$497),{1;2;3}))+SUMPRODUCT(LARGE(('Junior ladies'!$D$14:$D$494='Nation Cup'!$B16)*('Junior ladies'!K$14:K$494),{1;2;3}))+SUMPRODUCT(LARGE(('Junior men'!$D$14:$D$499='Nation Cup'!$B16)*('Junior men'!K$14:K$499),{1;2;3}))</f>
        <v>250</v>
      </c>
      <c r="J16" s="30">
        <f>SUMPRODUCT(LARGE(('Senior ladies'!$D$14:$D$499='Nation Cup'!$B16)*('Senior ladies'!L$14:L$499),{1;2;3}))+SUMPRODUCT(LARGE(('Senior men'!$D$14:$D$497='Nation Cup'!$B16)*('Senior men'!L$14:L$497),{1;2;3}))+SUMPRODUCT(LARGE(('Junior ladies'!$D$14:$D$494='Nation Cup'!$B16)*('Junior ladies'!L$14:L$494),{1;2;3}))+SUMPRODUCT(LARGE(('Junior men'!$D$14:$D$499='Nation Cup'!$B16)*('Junior men'!L$14:L$499),{1;2;3}))</f>
        <v>0</v>
      </c>
      <c r="K16" s="30">
        <f>SUMPRODUCT(LARGE(('Senior ladies'!$D$14:$D$499='Nation Cup'!$B16)*('Senior ladies'!M$14:M$499),{1;2;3}))+SUMPRODUCT(LARGE(('Senior men'!$D$14:$D$497='Nation Cup'!$B16)*('Senior men'!M$14:M$497),{1;2;3}))+SUMPRODUCT(LARGE(('Junior ladies'!$D$14:$D$494='Nation Cup'!$B16)*('Junior ladies'!M$14:M$494),{1;2;3}))+SUMPRODUCT(LARGE(('Junior men'!$D$14:$D$499='Nation Cup'!$B16)*('Junior men'!M$14:M$499),{1;2;3}))</f>
        <v>0</v>
      </c>
      <c r="L16" s="30">
        <f>SUMPRODUCT(LARGE(('Senior ladies'!$D$14:$D$499='Nation Cup'!$B16)*('Senior ladies'!N$14:N$499),{1;2;3}))+SUMPRODUCT(LARGE(('Senior men'!$D$14:$D$497='Nation Cup'!$B16)*('Senior men'!N$14:N$497),{1;2;3}))+SUMPRODUCT(LARGE(('Junior ladies'!$D$14:$D$494='Nation Cup'!$B16)*('Junior ladies'!N$14:N$494),{1;2;3}))+SUMPRODUCT(LARGE(('Junior men'!$D$14:$D$499='Nation Cup'!$B16)*('Junior men'!N$14:N$499),{1;2;3}))</f>
        <v>0</v>
      </c>
      <c r="M16" s="30">
        <f>SUMPRODUCT(LARGE(('Senior ladies'!$D$14:$D$499='Nation Cup'!$B16)*('Senior ladies'!O$14:O$499),{1;2;3}))+SUMPRODUCT(LARGE(('Senior men'!$D$14:$D$497='Nation Cup'!$B16)*('Senior men'!O$14:O$497),{1;2;3}))+SUMPRODUCT(LARGE(('Junior ladies'!$D$14:$D$494='Nation Cup'!$B16)*('Junior ladies'!O$14:O$494),{1;2;3}))+SUMPRODUCT(LARGE(('Junior men'!$D$14:$D$499='Nation Cup'!$B16)*('Junior men'!O$14:O$499),{1;2;3}))</f>
        <v>0</v>
      </c>
      <c r="N16" s="30">
        <f>SUMPRODUCT(LARGE(('Senior ladies'!$D$14:$D$499='Nation Cup'!$B16)*('Senior ladies'!P$14:P$499),{1;2;3}))+SUMPRODUCT(LARGE(('Senior men'!$D$14:$D$497='Nation Cup'!$B16)*('Senior men'!P$14:P$497),{1;2;3}))+SUMPRODUCT(LARGE(('Junior ladies'!$D$14:$D$494='Nation Cup'!$B16)*('Junior ladies'!P$14:P$494),{1;2;3}))+SUMPRODUCT(LARGE(('Junior men'!$D$14:$D$499='Nation Cup'!$B16)*('Junior men'!P$14:P$499),{1;2;3}))</f>
        <v>0</v>
      </c>
      <c r="O16" s="30">
        <f>SUMPRODUCT(LARGE(('Senior ladies'!$D$14:$D$499='Nation Cup'!$B16)*('Senior ladies'!Q$14:Q$499),{1;2;3}))+SUMPRODUCT(LARGE(('Senior men'!$D$14:$D$497='Nation Cup'!$B16)*('Senior men'!Q$14:Q$497),{1;2;3}))+SUMPRODUCT(LARGE(('Junior ladies'!$D$14:$D$494='Nation Cup'!$B16)*('Junior ladies'!Q$14:Q$494),{1;2;3}))+SUMPRODUCT(LARGE(('Junior men'!$D$14:$D$499='Nation Cup'!$B16)*('Junior men'!Q$14:Q$499),{1;2;3}))</f>
        <v>0</v>
      </c>
      <c r="P16" s="30">
        <f>SUMPRODUCT(LARGE(('Senior ladies'!$D$14:$D$499='Nation Cup'!$B16)*('Senior ladies'!R$14:R$499),{1;2;3}))+SUMPRODUCT(LARGE(('Senior men'!$D$14:$D$497='Nation Cup'!$B16)*('Senior men'!R$14:R$497),{1;2;3}))+SUMPRODUCT(LARGE(('Junior ladies'!$D$14:$D$494='Nation Cup'!$B16)*('Junior ladies'!R$14:R$494),{1;2;3}))+SUMPRODUCT(LARGE(('Junior men'!$D$14:$D$499='Nation Cup'!$B16)*('Junior men'!R$14:R$499),{1;2;3}))</f>
        <v>0</v>
      </c>
    </row>
    <row r="17" spans="1:16" x14ac:dyDescent="0.2">
      <c r="A17" s="28">
        <v>7</v>
      </c>
      <c r="B17" s="27" t="s">
        <v>38</v>
      </c>
      <c r="C17" s="29">
        <f>SUM(D17:P17)</f>
        <v>956</v>
      </c>
      <c r="D17" s="30">
        <f>SUMPRODUCT(LARGE(('Senior ladies'!$D$14:$D$499='Nation Cup'!$B17)*('Senior ladies'!F$14:F$499),{1;2;3}))+SUMPRODUCT(LARGE(('Senior men'!$D$14:$D$497='Nation Cup'!$B17)*('Senior men'!F$14:F$497),{1;2;3}))+SUMPRODUCT(LARGE(('Junior ladies'!$D$14:$D$494='Nation Cup'!$B17)*('Junior ladies'!F$14:F$494),{1;2;3}))+SUMPRODUCT(LARGE(('Junior men'!$D$14:$D$499='Nation Cup'!$B17)*('Junior men'!F$14:F$499),{1;2;3}))</f>
        <v>50</v>
      </c>
      <c r="E17" s="30">
        <f>SUMPRODUCT(LARGE(('Senior ladies'!$D$14:$D$499='Nation Cup'!$B17)*('Senior ladies'!G$14:G$499),{1;2;3}))+SUMPRODUCT(LARGE(('Senior men'!$D$14:$D$497='Nation Cup'!$B17)*('Senior men'!G$14:G$497),{1;2;3}))+SUMPRODUCT(LARGE(('Junior ladies'!$D$14:$D$494='Nation Cup'!$B17)*('Junior ladies'!G$14:G$494),{1;2;3}))+SUMPRODUCT(LARGE(('Junior men'!$D$14:$D$499='Nation Cup'!$B17)*('Junior men'!G$14:G$499),{1;2;3}))</f>
        <v>60</v>
      </c>
      <c r="F17" s="30">
        <f>SUMPRODUCT(LARGE(('Senior ladies'!$D$14:$D$499='Nation Cup'!$B17)*('Senior ladies'!H$14:H$499),{1;2;3}))+SUMPRODUCT(LARGE(('Senior men'!$D$14:$D$497='Nation Cup'!$B17)*('Senior men'!H$14:H$497),{1;2;3}))+SUMPRODUCT(LARGE(('Junior ladies'!$D$14:$D$494='Nation Cup'!$B17)*('Junior ladies'!H$14:H$494),{1;2;3}))+SUMPRODUCT(LARGE(('Junior men'!$D$14:$D$499='Nation Cup'!$B17)*('Junior men'!H$14:H$499),{1;2;3}))</f>
        <v>40</v>
      </c>
      <c r="G17" s="30">
        <f>SUMPRODUCT(LARGE(('Senior ladies'!$D$14:$D$499='Nation Cup'!$B17)*('Senior ladies'!I$14:I$499),{1;2;3}))+SUMPRODUCT(LARGE(('Senior men'!$D$14:$D$497='Nation Cup'!$B17)*('Senior men'!I$14:I$497),{1;2;3}))+SUMPRODUCT(LARGE(('Junior ladies'!$D$14:$D$494='Nation Cup'!$B17)*('Junior ladies'!I$14:I$494),{1;2;3}))+SUMPRODUCT(LARGE(('Junior men'!$D$14:$D$499='Nation Cup'!$B17)*('Junior men'!I$14:I$499),{1;2;3}))</f>
        <v>100</v>
      </c>
      <c r="H17" s="30">
        <f>SUMPRODUCT(LARGE(('Senior ladies'!$D$14:$D$499='Nation Cup'!$B17)*('Senior ladies'!J$14:J$499),{1;2;3}))+SUMPRODUCT(LARGE(('Senior men'!$D$14:$D$497='Nation Cup'!$B17)*('Senior men'!J$14:J$497),{1;2;3}))+SUMPRODUCT(LARGE(('Junior ladies'!$D$14:$D$494='Nation Cup'!$B17)*('Junior ladies'!J$14:J$494),{1;2;3}))+SUMPRODUCT(LARGE(('Junior men'!$D$14:$D$499='Nation Cup'!$B17)*('Junior men'!J$14:J$499),{1;2;3}))</f>
        <v>314</v>
      </c>
      <c r="I17" s="30">
        <f>SUMPRODUCT(LARGE(('Senior ladies'!$D$14:$D$499='Nation Cup'!$B17)*('Senior ladies'!K$14:K$499),{1;2;3}))+SUMPRODUCT(LARGE(('Senior men'!$D$14:$D$497='Nation Cup'!$B17)*('Senior men'!K$14:K$497),{1;2;3}))+SUMPRODUCT(LARGE(('Junior ladies'!$D$14:$D$494='Nation Cup'!$B17)*('Junior ladies'!K$14:K$494),{1;2;3}))+SUMPRODUCT(LARGE(('Junior men'!$D$14:$D$499='Nation Cup'!$B17)*('Junior men'!K$14:K$499),{1;2;3}))</f>
        <v>392</v>
      </c>
      <c r="J17" s="30">
        <f>SUMPRODUCT(LARGE(('Senior ladies'!$D$14:$D$499='Nation Cup'!$B17)*('Senior ladies'!L$14:L$499),{1;2;3}))+SUMPRODUCT(LARGE(('Senior men'!$D$14:$D$497='Nation Cup'!$B17)*('Senior men'!L$14:L$497),{1;2;3}))+SUMPRODUCT(LARGE(('Junior ladies'!$D$14:$D$494='Nation Cup'!$B17)*('Junior ladies'!L$14:L$494),{1;2;3}))+SUMPRODUCT(LARGE(('Junior men'!$D$14:$D$499='Nation Cup'!$B17)*('Junior men'!L$14:L$499),{1;2;3}))</f>
        <v>0</v>
      </c>
      <c r="K17" s="30">
        <f>SUMPRODUCT(LARGE(('Senior ladies'!$D$14:$D$499='Nation Cup'!$B17)*('Senior ladies'!M$14:M$499),{1;2;3}))+SUMPRODUCT(LARGE(('Senior men'!$D$14:$D$497='Nation Cup'!$B17)*('Senior men'!M$14:M$497),{1;2;3}))+SUMPRODUCT(LARGE(('Junior ladies'!$D$14:$D$494='Nation Cup'!$B17)*('Junior ladies'!M$14:M$494),{1;2;3}))+SUMPRODUCT(LARGE(('Junior men'!$D$14:$D$499='Nation Cup'!$B17)*('Junior men'!M$14:M$499),{1;2;3}))</f>
        <v>0</v>
      </c>
      <c r="L17" s="30">
        <f>SUMPRODUCT(LARGE(('Senior ladies'!$D$14:$D$499='Nation Cup'!$B17)*('Senior ladies'!N$14:N$499),{1;2;3}))+SUMPRODUCT(LARGE(('Senior men'!$D$14:$D$497='Nation Cup'!$B17)*('Senior men'!N$14:N$497),{1;2;3}))+SUMPRODUCT(LARGE(('Junior ladies'!$D$14:$D$494='Nation Cup'!$B17)*('Junior ladies'!N$14:N$494),{1;2;3}))+SUMPRODUCT(LARGE(('Junior men'!$D$14:$D$499='Nation Cup'!$B17)*('Junior men'!N$14:N$499),{1;2;3}))</f>
        <v>0</v>
      </c>
      <c r="M17" s="30">
        <f>SUMPRODUCT(LARGE(('Senior ladies'!$D$14:$D$499='Nation Cup'!$B17)*('Senior ladies'!O$14:O$499),{1;2;3}))+SUMPRODUCT(LARGE(('Senior men'!$D$14:$D$497='Nation Cup'!$B17)*('Senior men'!O$14:O$497),{1;2;3}))+SUMPRODUCT(LARGE(('Junior ladies'!$D$14:$D$494='Nation Cup'!$B17)*('Junior ladies'!O$14:O$494),{1;2;3}))+SUMPRODUCT(LARGE(('Junior men'!$D$14:$D$499='Nation Cup'!$B17)*('Junior men'!O$14:O$499),{1;2;3}))</f>
        <v>0</v>
      </c>
      <c r="N17" s="30">
        <f>SUMPRODUCT(LARGE(('Senior ladies'!$D$14:$D$499='Nation Cup'!$B17)*('Senior ladies'!P$14:P$499),{1;2;3}))+SUMPRODUCT(LARGE(('Senior men'!$D$14:$D$497='Nation Cup'!$B17)*('Senior men'!P$14:P$497),{1;2;3}))+SUMPRODUCT(LARGE(('Junior ladies'!$D$14:$D$494='Nation Cup'!$B17)*('Junior ladies'!P$14:P$494),{1;2;3}))+SUMPRODUCT(LARGE(('Junior men'!$D$14:$D$499='Nation Cup'!$B17)*('Junior men'!P$14:P$499),{1;2;3}))</f>
        <v>0</v>
      </c>
      <c r="O17" s="30">
        <f>SUMPRODUCT(LARGE(('Senior ladies'!$D$14:$D$499='Nation Cup'!$B17)*('Senior ladies'!Q$14:Q$499),{1;2;3}))+SUMPRODUCT(LARGE(('Senior men'!$D$14:$D$497='Nation Cup'!$B17)*('Senior men'!Q$14:Q$497),{1;2;3}))+SUMPRODUCT(LARGE(('Junior ladies'!$D$14:$D$494='Nation Cup'!$B17)*('Junior ladies'!Q$14:Q$494),{1;2;3}))+SUMPRODUCT(LARGE(('Junior men'!$D$14:$D$499='Nation Cup'!$B17)*('Junior men'!Q$14:Q$499),{1;2;3}))</f>
        <v>0</v>
      </c>
      <c r="P17" s="30">
        <f>SUMPRODUCT(LARGE(('Senior ladies'!$D$14:$D$499='Nation Cup'!$B17)*('Senior ladies'!R$14:R$499),{1;2;3}))+SUMPRODUCT(LARGE(('Senior men'!$D$14:$D$497='Nation Cup'!$B17)*('Senior men'!R$14:R$497),{1;2;3}))+SUMPRODUCT(LARGE(('Junior ladies'!$D$14:$D$494='Nation Cup'!$B17)*('Junior ladies'!R$14:R$494),{1;2;3}))+SUMPRODUCT(LARGE(('Junior men'!$D$14:$D$499='Nation Cup'!$B17)*('Junior men'!R$14:R$499),{1;2;3}))</f>
        <v>0</v>
      </c>
    </row>
    <row r="18" spans="1:16" x14ac:dyDescent="0.2">
      <c r="A18" s="28">
        <v>6</v>
      </c>
      <c r="B18" s="33" t="s">
        <v>136</v>
      </c>
      <c r="C18" s="29">
        <f>SUM(D18:P18)</f>
        <v>840</v>
      </c>
      <c r="D18" s="30">
        <f>SUMPRODUCT(LARGE(('Senior ladies'!$D$14:$D$499='Nation Cup'!$B18)*('Senior ladies'!F$14:F$499),{1;2;3}))+SUMPRODUCT(LARGE(('Senior men'!$D$14:$D$497='Nation Cup'!$B18)*('Senior men'!F$14:F$497),{1;2;3}))+SUMPRODUCT(LARGE(('Junior ladies'!$D$14:$D$494='Nation Cup'!$B18)*('Junior ladies'!F$14:F$494),{1;2;3}))+SUMPRODUCT(LARGE(('Junior men'!$D$14:$D$499='Nation Cup'!$B18)*('Junior men'!F$14:F$499),{1;2;3}))</f>
        <v>0</v>
      </c>
      <c r="E18" s="30">
        <f>SUMPRODUCT(LARGE(('Senior ladies'!$D$14:$D$499='Nation Cup'!$B18)*('Senior ladies'!G$14:G$499),{1;2;3}))+SUMPRODUCT(LARGE(('Senior men'!$D$14:$D$497='Nation Cup'!$B18)*('Senior men'!G$14:G$497),{1;2;3}))+SUMPRODUCT(LARGE(('Junior ladies'!$D$14:$D$494='Nation Cup'!$B18)*('Junior ladies'!G$14:G$494),{1;2;3}))+SUMPRODUCT(LARGE(('Junior men'!$D$14:$D$499='Nation Cup'!$B18)*('Junior men'!G$14:G$499),{1;2;3}))</f>
        <v>0</v>
      </c>
      <c r="F18" s="30">
        <f>SUMPRODUCT(LARGE(('Senior ladies'!$D$14:$D$499='Nation Cup'!$B18)*('Senior ladies'!H$14:H$499),{1;2;3}))+SUMPRODUCT(LARGE(('Senior men'!$D$14:$D$497='Nation Cup'!$B18)*('Senior men'!H$14:H$497),{1;2;3}))+SUMPRODUCT(LARGE(('Junior ladies'!$D$14:$D$494='Nation Cup'!$B18)*('Junior ladies'!H$14:H$494),{1;2;3}))+SUMPRODUCT(LARGE(('Junior men'!$D$14:$D$499='Nation Cup'!$B18)*('Junior men'!H$14:H$499),{1;2;3}))</f>
        <v>0</v>
      </c>
      <c r="G18" s="30">
        <f>SUMPRODUCT(LARGE(('Senior ladies'!$D$14:$D$499='Nation Cup'!$B18)*('Senior ladies'!I$14:I$499),{1;2;3}))+SUMPRODUCT(LARGE(('Senior men'!$D$14:$D$497='Nation Cup'!$B18)*('Senior men'!I$14:I$497),{1;2;3}))+SUMPRODUCT(LARGE(('Junior ladies'!$D$14:$D$494='Nation Cup'!$B18)*('Junior ladies'!I$14:I$494),{1;2;3}))+SUMPRODUCT(LARGE(('Junior men'!$D$14:$D$499='Nation Cup'!$B18)*('Junior men'!I$14:I$499),{1;2;3}))</f>
        <v>341</v>
      </c>
      <c r="H18" s="30">
        <f>SUMPRODUCT(LARGE(('Senior ladies'!$D$14:$D$499='Nation Cup'!$B18)*('Senior ladies'!J$14:J$499),{1;2;3}))+SUMPRODUCT(LARGE(('Senior men'!$D$14:$D$497='Nation Cup'!$B18)*('Senior men'!J$14:J$497),{1;2;3}))+SUMPRODUCT(LARGE(('Junior ladies'!$D$14:$D$494='Nation Cup'!$B18)*('Junior ladies'!J$14:J$494),{1;2;3}))+SUMPRODUCT(LARGE(('Junior men'!$D$14:$D$499='Nation Cup'!$B18)*('Junior men'!J$14:J$499),{1;2;3}))</f>
        <v>239</v>
      </c>
      <c r="I18" s="30">
        <f>SUMPRODUCT(LARGE(('Senior ladies'!$D$14:$D$499='Nation Cup'!$B18)*('Senior ladies'!K$14:K$499),{1;2;3}))+SUMPRODUCT(LARGE(('Senior men'!$D$14:$D$497='Nation Cup'!$B18)*('Senior men'!K$14:K$497),{1;2;3}))+SUMPRODUCT(LARGE(('Junior ladies'!$D$14:$D$494='Nation Cup'!$B18)*('Junior ladies'!K$14:K$494),{1;2;3}))+SUMPRODUCT(LARGE(('Junior men'!$D$14:$D$499='Nation Cup'!$B18)*('Junior men'!K$14:K$499),{1;2;3}))</f>
        <v>260</v>
      </c>
      <c r="J18" s="30">
        <f>SUMPRODUCT(LARGE(('Senior ladies'!$D$14:$D$499='Nation Cup'!$B18)*('Senior ladies'!L$14:L$499),{1;2;3}))+SUMPRODUCT(LARGE(('Senior men'!$D$14:$D$497='Nation Cup'!$B18)*('Senior men'!L$14:L$497),{1;2;3}))+SUMPRODUCT(LARGE(('Junior ladies'!$D$14:$D$494='Nation Cup'!$B18)*('Junior ladies'!L$14:L$494),{1;2;3}))+SUMPRODUCT(LARGE(('Junior men'!$D$14:$D$499='Nation Cup'!$B18)*('Junior men'!L$14:L$499),{1;2;3}))</f>
        <v>0</v>
      </c>
      <c r="K18" s="30">
        <f>SUMPRODUCT(LARGE(('Senior ladies'!$D$14:$D$499='Nation Cup'!$B18)*('Senior ladies'!M$14:M$499),{1;2;3}))+SUMPRODUCT(LARGE(('Senior men'!$D$14:$D$497='Nation Cup'!$B18)*('Senior men'!M$14:M$497),{1;2;3}))+SUMPRODUCT(LARGE(('Junior ladies'!$D$14:$D$494='Nation Cup'!$B18)*('Junior ladies'!M$14:M$494),{1;2;3}))+SUMPRODUCT(LARGE(('Junior men'!$D$14:$D$499='Nation Cup'!$B18)*('Junior men'!M$14:M$499),{1;2;3}))</f>
        <v>0</v>
      </c>
      <c r="L18" s="30">
        <f>SUMPRODUCT(LARGE(('Senior ladies'!$D$14:$D$499='Nation Cup'!$B18)*('Senior ladies'!N$14:N$499),{1;2;3}))+SUMPRODUCT(LARGE(('Senior men'!$D$14:$D$497='Nation Cup'!$B18)*('Senior men'!N$14:N$497),{1;2;3}))+SUMPRODUCT(LARGE(('Junior ladies'!$D$14:$D$494='Nation Cup'!$B18)*('Junior ladies'!N$14:N$494),{1;2;3}))+SUMPRODUCT(LARGE(('Junior men'!$D$14:$D$499='Nation Cup'!$B18)*('Junior men'!N$14:N$499),{1;2;3}))</f>
        <v>0</v>
      </c>
      <c r="M18" s="30">
        <f>SUMPRODUCT(LARGE(('Senior ladies'!$D$14:$D$499='Nation Cup'!$B18)*('Senior ladies'!O$14:O$499),{1;2;3}))+SUMPRODUCT(LARGE(('Senior men'!$D$14:$D$497='Nation Cup'!$B18)*('Senior men'!O$14:O$497),{1;2;3}))+SUMPRODUCT(LARGE(('Junior ladies'!$D$14:$D$494='Nation Cup'!$B18)*('Junior ladies'!O$14:O$494),{1;2;3}))+SUMPRODUCT(LARGE(('Junior men'!$D$14:$D$499='Nation Cup'!$B18)*('Junior men'!O$14:O$499),{1;2;3}))</f>
        <v>0</v>
      </c>
      <c r="N18" s="30">
        <f>SUMPRODUCT(LARGE(('Senior ladies'!$D$14:$D$499='Nation Cup'!$B18)*('Senior ladies'!P$14:P$499),{1;2;3}))+SUMPRODUCT(LARGE(('Senior men'!$D$14:$D$497='Nation Cup'!$B18)*('Senior men'!P$14:P$497),{1;2;3}))+SUMPRODUCT(LARGE(('Junior ladies'!$D$14:$D$494='Nation Cup'!$B18)*('Junior ladies'!P$14:P$494),{1;2;3}))+SUMPRODUCT(LARGE(('Junior men'!$D$14:$D$499='Nation Cup'!$B18)*('Junior men'!P$14:P$499),{1;2;3}))</f>
        <v>0</v>
      </c>
      <c r="O18" s="30">
        <f>SUMPRODUCT(LARGE(('Senior ladies'!$D$14:$D$499='Nation Cup'!$B18)*('Senior ladies'!Q$14:Q$499),{1;2;3}))+SUMPRODUCT(LARGE(('Senior men'!$D$14:$D$497='Nation Cup'!$B18)*('Senior men'!Q$14:Q$497),{1;2;3}))+SUMPRODUCT(LARGE(('Junior ladies'!$D$14:$D$494='Nation Cup'!$B18)*('Junior ladies'!Q$14:Q$494),{1;2;3}))+SUMPRODUCT(LARGE(('Junior men'!$D$14:$D$499='Nation Cup'!$B18)*('Junior men'!Q$14:Q$499),{1;2;3}))</f>
        <v>0</v>
      </c>
      <c r="P18" s="30">
        <f>SUMPRODUCT(LARGE(('Senior ladies'!$D$14:$D$499='Nation Cup'!$B18)*('Senior ladies'!R$14:R$499),{1;2;3}))+SUMPRODUCT(LARGE(('Senior men'!$D$14:$D$497='Nation Cup'!$B18)*('Senior men'!R$14:R$497),{1;2;3}))+SUMPRODUCT(LARGE(('Junior ladies'!$D$14:$D$494='Nation Cup'!$B18)*('Junior ladies'!R$14:R$494),{1;2;3}))+SUMPRODUCT(LARGE(('Junior men'!$D$14:$D$499='Nation Cup'!$B18)*('Junior men'!R$14:R$499),{1;2;3}))</f>
        <v>0</v>
      </c>
    </row>
    <row r="19" spans="1:16" x14ac:dyDescent="0.2">
      <c r="A19" s="28">
        <v>4</v>
      </c>
      <c r="B19" s="27" t="s">
        <v>42</v>
      </c>
      <c r="C19" s="29">
        <f>SUM(D19:P19)</f>
        <v>685</v>
      </c>
      <c r="D19" s="30">
        <f>SUMPRODUCT(LARGE(('Senior ladies'!$D$14:$D$499='Nation Cup'!$B19)*('Senior ladies'!F$14:F$499),{1;2;3}))+SUMPRODUCT(LARGE(('Senior men'!$D$14:$D$497='Nation Cup'!$B19)*('Senior men'!F$14:F$497),{1;2;3}))+SUMPRODUCT(LARGE(('Junior ladies'!$D$14:$D$494='Nation Cup'!$B19)*('Junior ladies'!F$14:F$494),{1;2;3}))+SUMPRODUCT(LARGE(('Junior men'!$D$14:$D$499='Nation Cup'!$B19)*('Junior men'!F$14:F$499),{1;2;3}))</f>
        <v>227</v>
      </c>
      <c r="E19" s="30">
        <f>SUMPRODUCT(LARGE(('Senior ladies'!$D$14:$D$499='Nation Cup'!$B19)*('Senior ladies'!G$14:G$499),{1;2;3}))+SUMPRODUCT(LARGE(('Senior men'!$D$14:$D$497='Nation Cup'!$B19)*('Senior men'!G$14:G$497),{1;2;3}))+SUMPRODUCT(LARGE(('Junior ladies'!$D$14:$D$494='Nation Cup'!$B19)*('Junior ladies'!G$14:G$494),{1;2;3}))+SUMPRODUCT(LARGE(('Junior men'!$D$14:$D$499='Nation Cup'!$B19)*('Junior men'!G$14:G$499),{1;2;3}))</f>
        <v>242</v>
      </c>
      <c r="F19" s="30">
        <f>SUMPRODUCT(LARGE(('Senior ladies'!$D$14:$D$499='Nation Cup'!$B19)*('Senior ladies'!H$14:H$499),{1;2;3}))+SUMPRODUCT(LARGE(('Senior men'!$D$14:$D$497='Nation Cup'!$B19)*('Senior men'!H$14:H$497),{1;2;3}))+SUMPRODUCT(LARGE(('Junior ladies'!$D$14:$D$494='Nation Cup'!$B19)*('Junior ladies'!H$14:H$494),{1;2;3}))+SUMPRODUCT(LARGE(('Junior men'!$D$14:$D$499='Nation Cup'!$B19)*('Junior men'!H$14:H$499),{1;2;3}))</f>
        <v>216</v>
      </c>
      <c r="G19" s="30">
        <f>SUMPRODUCT(LARGE(('Senior ladies'!$D$14:$D$499='Nation Cup'!$B19)*('Senior ladies'!I$14:I$499),{1;2;3}))+SUMPRODUCT(LARGE(('Senior men'!$D$14:$D$497='Nation Cup'!$B19)*('Senior men'!I$14:I$497),{1;2;3}))+SUMPRODUCT(LARGE(('Junior ladies'!$D$14:$D$494='Nation Cup'!$B19)*('Junior ladies'!I$14:I$494),{1;2;3}))+SUMPRODUCT(LARGE(('Junior men'!$D$14:$D$499='Nation Cup'!$B19)*('Junior men'!I$14:I$499),{1;2;3}))</f>
        <v>0</v>
      </c>
      <c r="H19" s="30">
        <f>SUMPRODUCT(LARGE(('Senior ladies'!$D$14:$D$499='Nation Cup'!$B19)*('Senior ladies'!J$14:J$499),{1;2;3}))+SUMPRODUCT(LARGE(('Senior men'!$D$14:$D$497='Nation Cup'!$B19)*('Senior men'!J$14:J$497),{1;2;3}))+SUMPRODUCT(LARGE(('Junior ladies'!$D$14:$D$494='Nation Cup'!$B19)*('Junior ladies'!J$14:J$494),{1;2;3}))+SUMPRODUCT(LARGE(('Junior men'!$D$14:$D$499='Nation Cup'!$B19)*('Junior men'!J$14:J$499),{1;2;3}))</f>
        <v>0</v>
      </c>
      <c r="I19" s="30">
        <f>SUMPRODUCT(LARGE(('Senior ladies'!$D$14:$D$499='Nation Cup'!$B19)*('Senior ladies'!K$14:K$499),{1;2;3}))+SUMPRODUCT(LARGE(('Senior men'!$D$14:$D$497='Nation Cup'!$B19)*('Senior men'!K$14:K$497),{1;2;3}))+SUMPRODUCT(LARGE(('Junior ladies'!$D$14:$D$494='Nation Cup'!$B19)*('Junior ladies'!K$14:K$494),{1;2;3}))+SUMPRODUCT(LARGE(('Junior men'!$D$14:$D$499='Nation Cup'!$B19)*('Junior men'!K$14:K$499),{1;2;3}))</f>
        <v>0</v>
      </c>
      <c r="J19" s="30">
        <f>SUMPRODUCT(LARGE(('Senior ladies'!$D$14:$D$499='Nation Cup'!$B19)*('Senior ladies'!L$14:L$499),{1;2;3}))+SUMPRODUCT(LARGE(('Senior men'!$D$14:$D$497='Nation Cup'!$B19)*('Senior men'!L$14:L$497),{1;2;3}))+SUMPRODUCT(LARGE(('Junior ladies'!$D$14:$D$494='Nation Cup'!$B19)*('Junior ladies'!L$14:L$494),{1;2;3}))+SUMPRODUCT(LARGE(('Junior men'!$D$14:$D$499='Nation Cup'!$B19)*('Junior men'!L$14:L$499),{1;2;3}))</f>
        <v>0</v>
      </c>
      <c r="K19" s="30">
        <f>SUMPRODUCT(LARGE(('Senior ladies'!$D$14:$D$499='Nation Cup'!$B19)*('Senior ladies'!M$14:M$499),{1;2;3}))+SUMPRODUCT(LARGE(('Senior men'!$D$14:$D$497='Nation Cup'!$B19)*('Senior men'!M$14:M$497),{1;2;3}))+SUMPRODUCT(LARGE(('Junior ladies'!$D$14:$D$494='Nation Cup'!$B19)*('Junior ladies'!M$14:M$494),{1;2;3}))+SUMPRODUCT(LARGE(('Junior men'!$D$14:$D$499='Nation Cup'!$B19)*('Junior men'!M$14:M$499),{1;2;3}))</f>
        <v>0</v>
      </c>
      <c r="L19" s="30">
        <f>SUMPRODUCT(LARGE(('Senior ladies'!$D$14:$D$499='Nation Cup'!$B19)*('Senior ladies'!N$14:N$499),{1;2;3}))+SUMPRODUCT(LARGE(('Senior men'!$D$14:$D$497='Nation Cup'!$B19)*('Senior men'!N$14:N$497),{1;2;3}))+SUMPRODUCT(LARGE(('Junior ladies'!$D$14:$D$494='Nation Cup'!$B19)*('Junior ladies'!N$14:N$494),{1;2;3}))+SUMPRODUCT(LARGE(('Junior men'!$D$14:$D$499='Nation Cup'!$B19)*('Junior men'!N$14:N$499),{1;2;3}))</f>
        <v>0</v>
      </c>
      <c r="M19" s="30">
        <f>SUMPRODUCT(LARGE(('Senior ladies'!$D$14:$D$499='Nation Cup'!$B19)*('Senior ladies'!O$14:O$499),{1;2;3}))+SUMPRODUCT(LARGE(('Senior men'!$D$14:$D$497='Nation Cup'!$B19)*('Senior men'!O$14:O$497),{1;2;3}))+SUMPRODUCT(LARGE(('Junior ladies'!$D$14:$D$494='Nation Cup'!$B19)*('Junior ladies'!O$14:O$494),{1;2;3}))+SUMPRODUCT(LARGE(('Junior men'!$D$14:$D$499='Nation Cup'!$B19)*('Junior men'!O$14:O$499),{1;2;3}))</f>
        <v>0</v>
      </c>
      <c r="N19" s="30">
        <f>SUMPRODUCT(LARGE(('Senior ladies'!$D$14:$D$499='Nation Cup'!$B19)*('Senior ladies'!P$14:P$499),{1;2;3}))+SUMPRODUCT(LARGE(('Senior men'!$D$14:$D$497='Nation Cup'!$B19)*('Senior men'!P$14:P$497),{1;2;3}))+SUMPRODUCT(LARGE(('Junior ladies'!$D$14:$D$494='Nation Cup'!$B19)*('Junior ladies'!P$14:P$494),{1;2;3}))+SUMPRODUCT(LARGE(('Junior men'!$D$14:$D$499='Nation Cup'!$B19)*('Junior men'!P$14:P$499),{1;2;3}))</f>
        <v>0</v>
      </c>
      <c r="O19" s="30">
        <f>SUMPRODUCT(LARGE(('Senior ladies'!$D$14:$D$499='Nation Cup'!$B19)*('Senior ladies'!Q$14:Q$499),{1;2;3}))+SUMPRODUCT(LARGE(('Senior men'!$D$14:$D$497='Nation Cup'!$B19)*('Senior men'!Q$14:Q$497),{1;2;3}))+SUMPRODUCT(LARGE(('Junior ladies'!$D$14:$D$494='Nation Cup'!$B19)*('Junior ladies'!Q$14:Q$494),{1;2;3}))+SUMPRODUCT(LARGE(('Junior men'!$D$14:$D$499='Nation Cup'!$B19)*('Junior men'!Q$14:Q$499),{1;2;3}))</f>
        <v>0</v>
      </c>
      <c r="P19" s="30">
        <f>SUMPRODUCT(LARGE(('Senior ladies'!$D$14:$D$499='Nation Cup'!$B19)*('Senior ladies'!R$14:R$499),{1;2;3}))+SUMPRODUCT(LARGE(('Senior men'!$D$14:$D$497='Nation Cup'!$B19)*('Senior men'!R$14:R$497),{1;2;3}))+SUMPRODUCT(LARGE(('Junior ladies'!$D$14:$D$494='Nation Cup'!$B19)*('Junior ladies'!R$14:R$494),{1;2;3}))+SUMPRODUCT(LARGE(('Junior men'!$D$14:$D$499='Nation Cup'!$B19)*('Junior men'!R$14:R$499),{1;2;3}))</f>
        <v>0</v>
      </c>
    </row>
    <row r="20" spans="1:16" x14ac:dyDescent="0.2">
      <c r="A20" s="28">
        <v>5</v>
      </c>
      <c r="B20" s="27" t="s">
        <v>40</v>
      </c>
      <c r="C20" s="29">
        <f t="shared" si="0"/>
        <v>648</v>
      </c>
      <c r="D20" s="30">
        <f>SUMPRODUCT(LARGE(('Senior ladies'!$D$14:$D$499='Nation Cup'!$B20)*('Senior ladies'!F$14:F$499),{1;2;3}))+SUMPRODUCT(LARGE(('Senior men'!$D$14:$D$497='Nation Cup'!$B20)*('Senior men'!F$14:F$497),{1;2;3}))+SUMPRODUCT(LARGE(('Junior ladies'!$D$14:$D$494='Nation Cup'!$B20)*('Junior ladies'!F$14:F$494),{1;2;3}))+SUMPRODUCT(LARGE(('Junior men'!$D$14:$D$499='Nation Cup'!$B20)*('Junior men'!F$14:F$499),{1;2;3}))</f>
        <v>173</v>
      </c>
      <c r="E20" s="30">
        <f>SUMPRODUCT(LARGE(('Senior ladies'!$D$14:$D$499='Nation Cup'!$B20)*('Senior ladies'!G$14:G$499),{1;2;3}))+SUMPRODUCT(LARGE(('Senior men'!$D$14:$D$497='Nation Cup'!$B20)*('Senior men'!G$14:G$497),{1;2;3}))+SUMPRODUCT(LARGE(('Junior ladies'!$D$14:$D$494='Nation Cup'!$B20)*('Junior ladies'!G$14:G$494),{1;2;3}))+SUMPRODUCT(LARGE(('Junior men'!$D$14:$D$499='Nation Cup'!$B20)*('Junior men'!G$14:G$499),{1;2;3}))</f>
        <v>267</v>
      </c>
      <c r="F20" s="30">
        <f>SUMPRODUCT(LARGE(('Senior ladies'!$D$14:$D$499='Nation Cup'!$B20)*('Senior ladies'!H$14:H$499),{1;2;3}))+SUMPRODUCT(LARGE(('Senior men'!$D$14:$D$497='Nation Cup'!$B20)*('Senior men'!H$14:H$497),{1;2;3}))+SUMPRODUCT(LARGE(('Junior ladies'!$D$14:$D$494='Nation Cup'!$B20)*('Junior ladies'!H$14:H$494),{1;2;3}))+SUMPRODUCT(LARGE(('Junior men'!$D$14:$D$499='Nation Cup'!$B20)*('Junior men'!H$14:H$499),{1;2;3}))</f>
        <v>128</v>
      </c>
      <c r="G20" s="30">
        <f>SUMPRODUCT(LARGE(('Senior ladies'!$D$14:$D$499='Nation Cup'!$B20)*('Senior ladies'!I$14:I$499),{1;2;3}))+SUMPRODUCT(LARGE(('Senior men'!$D$14:$D$497='Nation Cup'!$B20)*('Senior men'!I$14:I$497),{1;2;3}))+SUMPRODUCT(LARGE(('Junior ladies'!$D$14:$D$494='Nation Cup'!$B20)*('Junior ladies'!I$14:I$494),{1;2;3}))+SUMPRODUCT(LARGE(('Junior men'!$D$14:$D$499='Nation Cup'!$B20)*('Junior men'!I$14:I$499),{1;2;3}))</f>
        <v>80</v>
      </c>
      <c r="H20" s="30">
        <f>SUMPRODUCT(LARGE(('Senior ladies'!$D$14:$D$499='Nation Cup'!$B20)*('Senior ladies'!J$14:J$499),{1;2;3}))+SUMPRODUCT(LARGE(('Senior men'!$D$14:$D$497='Nation Cup'!$B20)*('Senior men'!J$14:J$497),{1;2;3}))+SUMPRODUCT(LARGE(('Junior ladies'!$D$14:$D$494='Nation Cup'!$B20)*('Junior ladies'!J$14:J$494),{1;2;3}))+SUMPRODUCT(LARGE(('Junior men'!$D$14:$D$499='Nation Cup'!$B20)*('Junior men'!J$14:J$499),{1;2;3}))</f>
        <v>0</v>
      </c>
      <c r="I20" s="30">
        <f>SUMPRODUCT(LARGE(('Senior ladies'!$D$14:$D$499='Nation Cup'!$B20)*('Senior ladies'!K$14:K$499),{1;2;3}))+SUMPRODUCT(LARGE(('Senior men'!$D$14:$D$497='Nation Cup'!$B20)*('Senior men'!K$14:K$497),{1;2;3}))+SUMPRODUCT(LARGE(('Junior ladies'!$D$14:$D$494='Nation Cup'!$B20)*('Junior ladies'!K$14:K$494),{1;2;3}))+SUMPRODUCT(LARGE(('Junior men'!$D$14:$D$499='Nation Cup'!$B20)*('Junior men'!K$14:K$499),{1;2;3}))</f>
        <v>0</v>
      </c>
      <c r="J20" s="30">
        <f>SUMPRODUCT(LARGE(('Senior ladies'!$D$14:$D$499='Nation Cup'!$B20)*('Senior ladies'!L$14:L$499),{1;2;3}))+SUMPRODUCT(LARGE(('Senior men'!$D$14:$D$497='Nation Cup'!$B20)*('Senior men'!L$14:L$497),{1;2;3}))+SUMPRODUCT(LARGE(('Junior ladies'!$D$14:$D$494='Nation Cup'!$B20)*('Junior ladies'!L$14:L$494),{1;2;3}))+SUMPRODUCT(LARGE(('Junior men'!$D$14:$D$499='Nation Cup'!$B20)*('Junior men'!L$14:L$499),{1;2;3}))</f>
        <v>0</v>
      </c>
      <c r="K20" s="30">
        <f>SUMPRODUCT(LARGE(('Senior ladies'!$D$14:$D$499='Nation Cup'!$B20)*('Senior ladies'!M$14:M$499),{1;2;3}))+SUMPRODUCT(LARGE(('Senior men'!$D$14:$D$497='Nation Cup'!$B20)*('Senior men'!M$14:M$497),{1;2;3}))+SUMPRODUCT(LARGE(('Junior ladies'!$D$14:$D$494='Nation Cup'!$B20)*('Junior ladies'!M$14:M$494),{1;2;3}))+SUMPRODUCT(LARGE(('Junior men'!$D$14:$D$499='Nation Cup'!$B20)*('Junior men'!M$14:M$499),{1;2;3}))</f>
        <v>0</v>
      </c>
      <c r="L20" s="30">
        <f>SUMPRODUCT(LARGE(('Senior ladies'!$D$14:$D$499='Nation Cup'!$B20)*('Senior ladies'!N$14:N$499),{1;2;3}))+SUMPRODUCT(LARGE(('Senior men'!$D$14:$D$497='Nation Cup'!$B20)*('Senior men'!N$14:N$497),{1;2;3}))+SUMPRODUCT(LARGE(('Junior ladies'!$D$14:$D$494='Nation Cup'!$B20)*('Junior ladies'!N$14:N$494),{1;2;3}))+SUMPRODUCT(LARGE(('Junior men'!$D$14:$D$499='Nation Cup'!$B20)*('Junior men'!N$14:N$499),{1;2;3}))</f>
        <v>0</v>
      </c>
      <c r="M20" s="30">
        <f>SUMPRODUCT(LARGE(('Senior ladies'!$D$14:$D$499='Nation Cup'!$B20)*('Senior ladies'!O$14:O$499),{1;2;3}))+SUMPRODUCT(LARGE(('Senior men'!$D$14:$D$497='Nation Cup'!$B20)*('Senior men'!O$14:O$497),{1;2;3}))+SUMPRODUCT(LARGE(('Junior ladies'!$D$14:$D$494='Nation Cup'!$B20)*('Junior ladies'!O$14:O$494),{1;2;3}))+SUMPRODUCT(LARGE(('Junior men'!$D$14:$D$499='Nation Cup'!$B20)*('Junior men'!O$14:O$499),{1;2;3}))</f>
        <v>0</v>
      </c>
      <c r="N20" s="30">
        <f>SUMPRODUCT(LARGE(('Senior ladies'!$D$14:$D$499='Nation Cup'!$B20)*('Senior ladies'!P$14:P$499),{1;2;3}))+SUMPRODUCT(LARGE(('Senior men'!$D$14:$D$497='Nation Cup'!$B20)*('Senior men'!P$14:P$497),{1;2;3}))+SUMPRODUCT(LARGE(('Junior ladies'!$D$14:$D$494='Nation Cup'!$B20)*('Junior ladies'!P$14:P$494),{1;2;3}))+SUMPRODUCT(LARGE(('Junior men'!$D$14:$D$499='Nation Cup'!$B20)*('Junior men'!P$14:P$499),{1;2;3}))</f>
        <v>0</v>
      </c>
      <c r="O20" s="30">
        <f>SUMPRODUCT(LARGE(('Senior ladies'!$D$14:$D$499='Nation Cup'!$B20)*('Senior ladies'!Q$14:Q$499),{1;2;3}))+SUMPRODUCT(LARGE(('Senior men'!$D$14:$D$497='Nation Cup'!$B20)*('Senior men'!Q$14:Q$497),{1;2;3}))+SUMPRODUCT(LARGE(('Junior ladies'!$D$14:$D$494='Nation Cup'!$B20)*('Junior ladies'!Q$14:Q$494),{1;2;3}))+SUMPRODUCT(LARGE(('Junior men'!$D$14:$D$499='Nation Cup'!$B20)*('Junior men'!Q$14:Q$499),{1;2;3}))</f>
        <v>0</v>
      </c>
      <c r="P20" s="30">
        <f>SUMPRODUCT(LARGE(('Senior ladies'!$D$14:$D$499='Nation Cup'!$B20)*('Senior ladies'!R$14:R$499),{1;2;3}))+SUMPRODUCT(LARGE(('Senior men'!$D$14:$D$497='Nation Cup'!$B20)*('Senior men'!R$14:R$497),{1;2;3}))+SUMPRODUCT(LARGE(('Junior ladies'!$D$14:$D$494='Nation Cup'!$B20)*('Junior ladies'!R$14:R$494),{1;2;3}))+SUMPRODUCT(LARGE(('Junior men'!$D$14:$D$499='Nation Cup'!$B20)*('Junior men'!R$14:R$499),{1;2;3}))</f>
        <v>0</v>
      </c>
    </row>
    <row r="21" spans="1:16" x14ac:dyDescent="0.2">
      <c r="A21" s="28">
        <v>8</v>
      </c>
      <c r="B21" s="27" t="s">
        <v>67</v>
      </c>
      <c r="C21" s="29">
        <f t="shared" si="0"/>
        <v>531</v>
      </c>
      <c r="D21" s="30">
        <f>SUMPRODUCT(LARGE(('Senior ladies'!$D$14:$D$499='Nation Cup'!$B21)*('Senior ladies'!F$14:F$499),{1;2;3}))+SUMPRODUCT(LARGE(('Senior men'!$D$14:$D$497='Nation Cup'!$B21)*('Senior men'!F$14:F$497),{1;2;3}))+SUMPRODUCT(LARGE(('Junior ladies'!$D$14:$D$494='Nation Cup'!$B21)*('Junior ladies'!F$14:F$494),{1;2;3}))+SUMPRODUCT(LARGE(('Junior men'!$D$14:$D$499='Nation Cup'!$B21)*('Junior men'!F$14:F$499),{1;2;3}))</f>
        <v>118</v>
      </c>
      <c r="E21" s="30">
        <f>SUMPRODUCT(LARGE(('Senior ladies'!$D$14:$D$499='Nation Cup'!$B21)*('Senior ladies'!G$14:G$499),{1;2;3}))+SUMPRODUCT(LARGE(('Senior men'!$D$14:$D$497='Nation Cup'!$B21)*('Senior men'!G$14:G$497),{1;2;3}))+SUMPRODUCT(LARGE(('Junior ladies'!$D$14:$D$494='Nation Cup'!$B21)*('Junior ladies'!G$14:G$494),{1;2;3}))+SUMPRODUCT(LARGE(('Junior men'!$D$14:$D$499='Nation Cup'!$B21)*('Junior men'!G$14:G$499),{1;2;3}))</f>
        <v>145</v>
      </c>
      <c r="F21" s="30">
        <f>SUMPRODUCT(LARGE(('Senior ladies'!$D$14:$D$499='Nation Cup'!$B21)*('Senior ladies'!H$14:H$499),{1;2;3}))+SUMPRODUCT(LARGE(('Senior men'!$D$14:$D$497='Nation Cup'!$B21)*('Senior men'!H$14:H$497),{1;2;3}))+SUMPRODUCT(LARGE(('Junior ladies'!$D$14:$D$494='Nation Cup'!$B21)*('Junior ladies'!H$14:H$494),{1;2;3}))+SUMPRODUCT(LARGE(('Junior men'!$D$14:$D$499='Nation Cup'!$B21)*('Junior men'!H$14:H$499),{1;2;3}))</f>
        <v>40</v>
      </c>
      <c r="G21" s="30">
        <f>SUMPRODUCT(LARGE(('Senior ladies'!$D$14:$D$499='Nation Cup'!$B21)*('Senior ladies'!I$14:I$499),{1;2;3}))+SUMPRODUCT(LARGE(('Senior men'!$D$14:$D$497='Nation Cup'!$B21)*('Senior men'!I$14:I$497),{1;2;3}))+SUMPRODUCT(LARGE(('Junior ladies'!$D$14:$D$494='Nation Cup'!$B21)*('Junior ladies'!I$14:I$494),{1;2;3}))+SUMPRODUCT(LARGE(('Junior men'!$D$14:$D$499='Nation Cup'!$B21)*('Junior men'!I$14:I$499),{1;2;3}))</f>
        <v>157</v>
      </c>
      <c r="H21" s="30">
        <f>SUMPRODUCT(LARGE(('Senior ladies'!$D$14:$D$499='Nation Cup'!$B21)*('Senior ladies'!J$14:J$499),{1;2;3}))+SUMPRODUCT(LARGE(('Senior men'!$D$14:$D$497='Nation Cup'!$B21)*('Senior men'!J$14:J$497),{1;2;3}))+SUMPRODUCT(LARGE(('Junior ladies'!$D$14:$D$494='Nation Cup'!$B21)*('Junior ladies'!J$14:J$494),{1;2;3}))+SUMPRODUCT(LARGE(('Junior men'!$D$14:$D$499='Nation Cup'!$B21)*('Junior men'!J$14:J$499),{1;2;3}))</f>
        <v>38</v>
      </c>
      <c r="I21" s="30">
        <f>SUMPRODUCT(LARGE(('Senior ladies'!$D$14:$D$499='Nation Cup'!$B21)*('Senior ladies'!K$14:K$499),{1;2;3}))+SUMPRODUCT(LARGE(('Senior men'!$D$14:$D$497='Nation Cup'!$B21)*('Senior men'!K$14:K$497),{1;2;3}))+SUMPRODUCT(LARGE(('Junior ladies'!$D$14:$D$494='Nation Cup'!$B21)*('Junior ladies'!K$14:K$494),{1;2;3}))+SUMPRODUCT(LARGE(('Junior men'!$D$14:$D$499='Nation Cup'!$B21)*('Junior men'!K$14:K$499),{1;2;3}))</f>
        <v>33</v>
      </c>
      <c r="J21" s="30">
        <f>SUMPRODUCT(LARGE(('Senior ladies'!$D$14:$D$499='Nation Cup'!$B21)*('Senior ladies'!L$14:L$499),{1;2;3}))+SUMPRODUCT(LARGE(('Senior men'!$D$14:$D$497='Nation Cup'!$B21)*('Senior men'!L$14:L$497),{1;2;3}))+SUMPRODUCT(LARGE(('Junior ladies'!$D$14:$D$494='Nation Cup'!$B21)*('Junior ladies'!L$14:L$494),{1;2;3}))+SUMPRODUCT(LARGE(('Junior men'!$D$14:$D$499='Nation Cup'!$B21)*('Junior men'!L$14:L$499),{1;2;3}))</f>
        <v>0</v>
      </c>
      <c r="K21" s="30">
        <f>SUMPRODUCT(LARGE(('Senior ladies'!$D$14:$D$499='Nation Cup'!$B21)*('Senior ladies'!M$14:M$499),{1;2;3}))+SUMPRODUCT(LARGE(('Senior men'!$D$14:$D$497='Nation Cup'!$B21)*('Senior men'!M$14:M$497),{1;2;3}))+SUMPRODUCT(LARGE(('Junior ladies'!$D$14:$D$494='Nation Cup'!$B21)*('Junior ladies'!M$14:M$494),{1;2;3}))+SUMPRODUCT(LARGE(('Junior men'!$D$14:$D$499='Nation Cup'!$B21)*('Junior men'!M$14:M$499),{1;2;3}))</f>
        <v>0</v>
      </c>
      <c r="L21" s="30">
        <f>SUMPRODUCT(LARGE(('Senior ladies'!$D$14:$D$499='Nation Cup'!$B21)*('Senior ladies'!N$14:N$499),{1;2;3}))+SUMPRODUCT(LARGE(('Senior men'!$D$14:$D$497='Nation Cup'!$B21)*('Senior men'!N$14:N$497),{1;2;3}))+SUMPRODUCT(LARGE(('Junior ladies'!$D$14:$D$494='Nation Cup'!$B21)*('Junior ladies'!N$14:N$494),{1;2;3}))+SUMPRODUCT(LARGE(('Junior men'!$D$14:$D$499='Nation Cup'!$B21)*('Junior men'!N$14:N$499),{1;2;3}))</f>
        <v>0</v>
      </c>
      <c r="M21" s="30">
        <f>SUMPRODUCT(LARGE(('Senior ladies'!$D$14:$D$499='Nation Cup'!$B21)*('Senior ladies'!O$14:O$499),{1;2;3}))+SUMPRODUCT(LARGE(('Senior men'!$D$14:$D$497='Nation Cup'!$B21)*('Senior men'!O$14:O$497),{1;2;3}))+SUMPRODUCT(LARGE(('Junior ladies'!$D$14:$D$494='Nation Cup'!$B21)*('Junior ladies'!O$14:O$494),{1;2;3}))+SUMPRODUCT(LARGE(('Junior men'!$D$14:$D$499='Nation Cup'!$B21)*('Junior men'!O$14:O$499),{1;2;3}))</f>
        <v>0</v>
      </c>
      <c r="N21" s="30">
        <f>SUMPRODUCT(LARGE(('Senior ladies'!$D$14:$D$499='Nation Cup'!$B21)*('Senior ladies'!P$14:P$499),{1;2;3}))+SUMPRODUCT(LARGE(('Senior men'!$D$14:$D$497='Nation Cup'!$B21)*('Senior men'!P$14:P$497),{1;2;3}))+SUMPRODUCT(LARGE(('Junior ladies'!$D$14:$D$494='Nation Cup'!$B21)*('Junior ladies'!P$14:P$494),{1;2;3}))+SUMPRODUCT(LARGE(('Junior men'!$D$14:$D$499='Nation Cup'!$B21)*('Junior men'!P$14:P$499),{1;2;3}))</f>
        <v>0</v>
      </c>
      <c r="O21" s="30">
        <f>SUMPRODUCT(LARGE(('Senior ladies'!$D$14:$D$499='Nation Cup'!$B21)*('Senior ladies'!Q$14:Q$499),{1;2;3}))+SUMPRODUCT(LARGE(('Senior men'!$D$14:$D$497='Nation Cup'!$B21)*('Senior men'!Q$14:Q$497),{1;2;3}))+SUMPRODUCT(LARGE(('Junior ladies'!$D$14:$D$494='Nation Cup'!$B21)*('Junior ladies'!Q$14:Q$494),{1;2;3}))+SUMPRODUCT(LARGE(('Junior men'!$D$14:$D$499='Nation Cup'!$B21)*('Junior men'!Q$14:Q$499),{1;2;3}))</f>
        <v>0</v>
      </c>
      <c r="P21" s="30">
        <f>SUMPRODUCT(LARGE(('Senior ladies'!$D$14:$D$499='Nation Cup'!$B21)*('Senior ladies'!R$14:R$499),{1;2;3}))+SUMPRODUCT(LARGE(('Senior men'!$D$14:$D$497='Nation Cup'!$B21)*('Senior men'!R$14:R$497),{1;2;3}))+SUMPRODUCT(LARGE(('Junior ladies'!$D$14:$D$494='Nation Cup'!$B21)*('Junior ladies'!R$14:R$494),{1;2;3}))+SUMPRODUCT(LARGE(('Junior men'!$D$14:$D$499='Nation Cup'!$B21)*('Junior men'!R$14:R$499),{1;2;3}))</f>
        <v>0</v>
      </c>
    </row>
    <row r="22" spans="1:16" x14ac:dyDescent="0.2">
      <c r="A22" s="28">
        <v>10</v>
      </c>
      <c r="B22" s="33" t="s">
        <v>135</v>
      </c>
      <c r="C22" s="29">
        <f>SUM(D22:P22)</f>
        <v>338</v>
      </c>
      <c r="D22" s="30">
        <f>SUMPRODUCT(LARGE(('Senior ladies'!$D$14:$D$499='Nation Cup'!$B22)*('Senior ladies'!F$14:F$499),{1;2;3}))+SUMPRODUCT(LARGE(('Senior men'!$D$14:$D$497='Nation Cup'!$B22)*('Senior men'!F$14:F$497),{1;2;3}))+SUMPRODUCT(LARGE(('Junior ladies'!$D$14:$D$494='Nation Cup'!$B22)*('Junior ladies'!F$14:F$494),{1;2;3}))+SUMPRODUCT(LARGE(('Junior men'!$D$14:$D$499='Nation Cup'!$B22)*('Junior men'!F$14:F$499),{1;2;3}))</f>
        <v>0</v>
      </c>
      <c r="E22" s="30">
        <f>SUMPRODUCT(LARGE(('Senior ladies'!$D$14:$D$499='Nation Cup'!$B22)*('Senior ladies'!G$14:G$499),{1;2;3}))+SUMPRODUCT(LARGE(('Senior men'!$D$14:$D$497='Nation Cup'!$B22)*('Senior men'!G$14:G$497),{1;2;3}))+SUMPRODUCT(LARGE(('Junior ladies'!$D$14:$D$494='Nation Cup'!$B22)*('Junior ladies'!G$14:G$494),{1;2;3}))+SUMPRODUCT(LARGE(('Junior men'!$D$14:$D$499='Nation Cup'!$B22)*('Junior men'!G$14:G$499),{1;2;3}))</f>
        <v>0</v>
      </c>
      <c r="F22" s="30">
        <f>SUMPRODUCT(LARGE(('Senior ladies'!$D$14:$D$499='Nation Cup'!$B22)*('Senior ladies'!H$14:H$499),{1;2;3}))+SUMPRODUCT(LARGE(('Senior men'!$D$14:$D$497='Nation Cup'!$B22)*('Senior men'!H$14:H$497),{1;2;3}))+SUMPRODUCT(LARGE(('Junior ladies'!$D$14:$D$494='Nation Cup'!$B22)*('Junior ladies'!H$14:H$494),{1;2;3}))+SUMPRODUCT(LARGE(('Junior men'!$D$14:$D$499='Nation Cup'!$B22)*('Junior men'!H$14:H$499),{1;2;3}))</f>
        <v>0</v>
      </c>
      <c r="G22" s="30">
        <f>SUMPRODUCT(LARGE(('Senior ladies'!$D$14:$D$499='Nation Cup'!$B22)*('Senior ladies'!I$14:I$499),{1;2;3}))+SUMPRODUCT(LARGE(('Senior men'!$D$14:$D$497='Nation Cup'!$B22)*('Senior men'!I$14:I$497),{1;2;3}))+SUMPRODUCT(LARGE(('Junior ladies'!$D$14:$D$494='Nation Cup'!$B22)*('Junior ladies'!I$14:I$494),{1;2;3}))+SUMPRODUCT(LARGE(('Junior men'!$D$14:$D$499='Nation Cup'!$B22)*('Junior men'!I$14:I$499),{1;2;3}))</f>
        <v>53</v>
      </c>
      <c r="H22" s="30">
        <f>SUMPRODUCT(LARGE(('Senior ladies'!$D$14:$D$499='Nation Cup'!$B22)*('Senior ladies'!J$14:J$499),{1;2;3}))+SUMPRODUCT(LARGE(('Senior men'!$D$14:$D$497='Nation Cup'!$B22)*('Senior men'!J$14:J$497),{1;2;3}))+SUMPRODUCT(LARGE(('Junior ladies'!$D$14:$D$494='Nation Cup'!$B22)*('Junior ladies'!J$14:J$494),{1;2;3}))+SUMPRODUCT(LARGE(('Junior men'!$D$14:$D$499='Nation Cup'!$B22)*('Junior men'!J$14:J$499),{1;2;3}))</f>
        <v>153</v>
      </c>
      <c r="I22" s="30">
        <f>SUMPRODUCT(LARGE(('Senior ladies'!$D$14:$D$499='Nation Cup'!$B22)*('Senior ladies'!K$14:K$499),{1;2;3}))+SUMPRODUCT(LARGE(('Senior men'!$D$14:$D$497='Nation Cup'!$B22)*('Senior men'!K$14:K$497),{1;2;3}))+SUMPRODUCT(LARGE(('Junior ladies'!$D$14:$D$494='Nation Cup'!$B22)*('Junior ladies'!K$14:K$494),{1;2;3}))+SUMPRODUCT(LARGE(('Junior men'!$D$14:$D$499='Nation Cup'!$B22)*('Junior men'!K$14:K$499),{1;2;3}))</f>
        <v>132</v>
      </c>
      <c r="J22" s="30">
        <f>SUMPRODUCT(LARGE(('Senior ladies'!$D$14:$D$499='Nation Cup'!$B22)*('Senior ladies'!L$14:L$499),{1;2;3}))+SUMPRODUCT(LARGE(('Senior men'!$D$14:$D$497='Nation Cup'!$B22)*('Senior men'!L$14:L$497),{1;2;3}))+SUMPRODUCT(LARGE(('Junior ladies'!$D$14:$D$494='Nation Cup'!$B22)*('Junior ladies'!L$14:L$494),{1;2;3}))+SUMPRODUCT(LARGE(('Junior men'!$D$14:$D$499='Nation Cup'!$B22)*('Junior men'!L$14:L$499),{1;2;3}))</f>
        <v>0</v>
      </c>
      <c r="K22" s="30">
        <f>SUMPRODUCT(LARGE(('Senior ladies'!$D$14:$D$499='Nation Cup'!$B22)*('Senior ladies'!M$14:M$499),{1;2;3}))+SUMPRODUCT(LARGE(('Senior men'!$D$14:$D$497='Nation Cup'!$B22)*('Senior men'!M$14:M$497),{1;2;3}))+SUMPRODUCT(LARGE(('Junior ladies'!$D$14:$D$494='Nation Cup'!$B22)*('Junior ladies'!M$14:M$494),{1;2;3}))+SUMPRODUCT(LARGE(('Junior men'!$D$14:$D$499='Nation Cup'!$B22)*('Junior men'!M$14:M$499),{1;2;3}))</f>
        <v>0</v>
      </c>
      <c r="L22" s="30">
        <f>SUMPRODUCT(LARGE(('Senior ladies'!$D$14:$D$499='Nation Cup'!$B22)*('Senior ladies'!N$14:N$499),{1;2;3}))+SUMPRODUCT(LARGE(('Senior men'!$D$14:$D$497='Nation Cup'!$B22)*('Senior men'!N$14:N$497),{1;2;3}))+SUMPRODUCT(LARGE(('Junior ladies'!$D$14:$D$494='Nation Cup'!$B22)*('Junior ladies'!N$14:N$494),{1;2;3}))+SUMPRODUCT(LARGE(('Junior men'!$D$14:$D$499='Nation Cup'!$B22)*('Junior men'!N$14:N$499),{1;2;3}))</f>
        <v>0</v>
      </c>
      <c r="M22" s="30">
        <f>SUMPRODUCT(LARGE(('Senior ladies'!$D$14:$D$499='Nation Cup'!$B22)*('Senior ladies'!O$14:O$499),{1;2;3}))+SUMPRODUCT(LARGE(('Senior men'!$D$14:$D$497='Nation Cup'!$B22)*('Senior men'!O$14:O$497),{1;2;3}))+SUMPRODUCT(LARGE(('Junior ladies'!$D$14:$D$494='Nation Cup'!$B22)*('Junior ladies'!O$14:O$494),{1;2;3}))+SUMPRODUCT(LARGE(('Junior men'!$D$14:$D$499='Nation Cup'!$B22)*('Junior men'!O$14:O$499),{1;2;3}))</f>
        <v>0</v>
      </c>
      <c r="N22" s="30">
        <f>SUMPRODUCT(LARGE(('Senior ladies'!$D$14:$D$499='Nation Cup'!$B22)*('Senior ladies'!P$14:P$499),{1;2;3}))+SUMPRODUCT(LARGE(('Senior men'!$D$14:$D$497='Nation Cup'!$B22)*('Senior men'!P$14:P$497),{1;2;3}))+SUMPRODUCT(LARGE(('Junior ladies'!$D$14:$D$494='Nation Cup'!$B22)*('Junior ladies'!P$14:P$494),{1;2;3}))+SUMPRODUCT(LARGE(('Junior men'!$D$14:$D$499='Nation Cup'!$B22)*('Junior men'!P$14:P$499),{1;2;3}))</f>
        <v>0</v>
      </c>
      <c r="O22" s="30">
        <f>SUMPRODUCT(LARGE(('Senior ladies'!$D$14:$D$499='Nation Cup'!$B22)*('Senior ladies'!Q$14:Q$499),{1;2;3}))+SUMPRODUCT(LARGE(('Senior men'!$D$14:$D$497='Nation Cup'!$B22)*('Senior men'!Q$14:Q$497),{1;2;3}))+SUMPRODUCT(LARGE(('Junior ladies'!$D$14:$D$494='Nation Cup'!$B22)*('Junior ladies'!Q$14:Q$494),{1;2;3}))+SUMPRODUCT(LARGE(('Junior men'!$D$14:$D$499='Nation Cup'!$B22)*('Junior men'!Q$14:Q$499),{1;2;3}))</f>
        <v>0</v>
      </c>
      <c r="P22" s="30">
        <f>SUMPRODUCT(LARGE(('Senior ladies'!$D$14:$D$499='Nation Cup'!$B22)*('Senior ladies'!R$14:R$499),{1;2;3}))+SUMPRODUCT(LARGE(('Senior men'!$D$14:$D$497='Nation Cup'!$B22)*('Senior men'!R$14:R$497),{1;2;3}))+SUMPRODUCT(LARGE(('Junior ladies'!$D$14:$D$494='Nation Cup'!$B22)*('Junior ladies'!R$14:R$494),{1;2;3}))+SUMPRODUCT(LARGE(('Junior men'!$D$14:$D$499='Nation Cup'!$B22)*('Junior men'!R$14:R$499),{1;2;3}))</f>
        <v>0</v>
      </c>
    </row>
    <row r="23" spans="1:16" x14ac:dyDescent="0.2">
      <c r="A23" s="28">
        <v>9</v>
      </c>
      <c r="B23" s="33" t="s">
        <v>137</v>
      </c>
      <c r="C23" s="29">
        <f>SUM(D23:P23)</f>
        <v>320</v>
      </c>
      <c r="D23" s="30">
        <f>SUMPRODUCT(LARGE(('Senior ladies'!$D$14:$D$499='Nation Cup'!$B23)*('Senior ladies'!F$14:F$499),{1;2;3}))+SUMPRODUCT(LARGE(('Senior men'!$D$14:$D$497='Nation Cup'!$B23)*('Senior men'!F$14:F$497),{1;2;3}))+SUMPRODUCT(LARGE(('Junior ladies'!$D$14:$D$494='Nation Cup'!$B23)*('Junior ladies'!F$14:F$494),{1;2;3}))+SUMPRODUCT(LARGE(('Junior men'!$D$14:$D$499='Nation Cup'!$B23)*('Junior men'!F$14:F$499),{1;2;3}))</f>
        <v>0</v>
      </c>
      <c r="E23" s="30">
        <f>SUMPRODUCT(LARGE(('Senior ladies'!$D$14:$D$499='Nation Cup'!$B23)*('Senior ladies'!G$14:G$499),{1;2;3}))+SUMPRODUCT(LARGE(('Senior men'!$D$14:$D$497='Nation Cup'!$B23)*('Senior men'!G$14:G$497),{1;2;3}))+SUMPRODUCT(LARGE(('Junior ladies'!$D$14:$D$494='Nation Cup'!$B23)*('Junior ladies'!G$14:G$494),{1;2;3}))+SUMPRODUCT(LARGE(('Junior men'!$D$14:$D$499='Nation Cup'!$B23)*('Junior men'!G$14:G$499),{1;2;3}))</f>
        <v>0</v>
      </c>
      <c r="F23" s="30">
        <f>SUMPRODUCT(LARGE(('Senior ladies'!$D$14:$D$499='Nation Cup'!$B23)*('Senior ladies'!H$14:H$499),{1;2;3}))+SUMPRODUCT(LARGE(('Senior men'!$D$14:$D$497='Nation Cup'!$B23)*('Senior men'!H$14:H$497),{1;2;3}))+SUMPRODUCT(LARGE(('Junior ladies'!$D$14:$D$494='Nation Cup'!$B23)*('Junior ladies'!H$14:H$494),{1;2;3}))+SUMPRODUCT(LARGE(('Junior men'!$D$14:$D$499='Nation Cup'!$B23)*('Junior men'!H$14:H$499),{1;2;3}))</f>
        <v>0</v>
      </c>
      <c r="G23" s="30">
        <f>SUMPRODUCT(LARGE(('Senior ladies'!$D$14:$D$499='Nation Cup'!$B23)*('Senior ladies'!I$14:I$499),{1;2;3}))+SUMPRODUCT(LARGE(('Senior men'!$D$14:$D$497='Nation Cup'!$B23)*('Senior men'!I$14:I$497),{1;2;3}))+SUMPRODUCT(LARGE(('Junior ladies'!$D$14:$D$494='Nation Cup'!$B23)*('Junior ladies'!I$14:I$494),{1;2;3}))+SUMPRODUCT(LARGE(('Junior men'!$D$14:$D$499='Nation Cup'!$B23)*('Junior men'!I$14:I$499),{1;2;3}))</f>
        <v>99</v>
      </c>
      <c r="H23" s="30">
        <f>SUMPRODUCT(LARGE(('Senior ladies'!$D$14:$D$499='Nation Cup'!$B23)*('Senior ladies'!J$14:J$499),{1;2;3}))+SUMPRODUCT(LARGE(('Senior men'!$D$14:$D$497='Nation Cup'!$B23)*('Senior men'!J$14:J$497),{1;2;3}))+SUMPRODUCT(LARGE(('Junior ladies'!$D$14:$D$494='Nation Cup'!$B23)*('Junior ladies'!J$14:J$494),{1;2;3}))+SUMPRODUCT(LARGE(('Junior men'!$D$14:$D$499='Nation Cup'!$B23)*('Junior men'!J$14:J$499),{1;2;3}))</f>
        <v>136</v>
      </c>
      <c r="I23" s="30">
        <f>SUMPRODUCT(LARGE(('Senior ladies'!$D$14:$D$499='Nation Cup'!$B23)*('Senior ladies'!K$14:K$499),{1;2;3}))+SUMPRODUCT(LARGE(('Senior men'!$D$14:$D$497='Nation Cup'!$B23)*('Senior men'!K$14:K$497),{1;2;3}))+SUMPRODUCT(LARGE(('Junior ladies'!$D$14:$D$494='Nation Cup'!$B23)*('Junior ladies'!K$14:K$494),{1;2;3}))+SUMPRODUCT(LARGE(('Junior men'!$D$14:$D$499='Nation Cup'!$B23)*('Junior men'!K$14:K$499),{1;2;3}))</f>
        <v>85</v>
      </c>
      <c r="J23" s="30">
        <f>SUMPRODUCT(LARGE(('Senior ladies'!$D$14:$D$499='Nation Cup'!$B23)*('Senior ladies'!L$14:L$499),{1;2;3}))+SUMPRODUCT(LARGE(('Senior men'!$D$14:$D$497='Nation Cup'!$B23)*('Senior men'!L$14:L$497),{1;2;3}))+SUMPRODUCT(LARGE(('Junior ladies'!$D$14:$D$494='Nation Cup'!$B23)*('Junior ladies'!L$14:L$494),{1;2;3}))+SUMPRODUCT(LARGE(('Junior men'!$D$14:$D$499='Nation Cup'!$B23)*('Junior men'!L$14:L$499),{1;2;3}))</f>
        <v>0</v>
      </c>
      <c r="K23" s="30">
        <f>SUMPRODUCT(LARGE(('Senior ladies'!$D$14:$D$499='Nation Cup'!$B23)*('Senior ladies'!M$14:M$499),{1;2;3}))+SUMPRODUCT(LARGE(('Senior men'!$D$14:$D$497='Nation Cup'!$B23)*('Senior men'!M$14:M$497),{1;2;3}))+SUMPRODUCT(LARGE(('Junior ladies'!$D$14:$D$494='Nation Cup'!$B23)*('Junior ladies'!M$14:M$494),{1;2;3}))+SUMPRODUCT(LARGE(('Junior men'!$D$14:$D$499='Nation Cup'!$B23)*('Junior men'!M$14:M$499),{1;2;3}))</f>
        <v>0</v>
      </c>
      <c r="L23" s="30">
        <f>SUMPRODUCT(LARGE(('Senior ladies'!$D$14:$D$499='Nation Cup'!$B23)*('Senior ladies'!N$14:N$499),{1;2;3}))+SUMPRODUCT(LARGE(('Senior men'!$D$14:$D$497='Nation Cup'!$B23)*('Senior men'!N$14:N$497),{1;2;3}))+SUMPRODUCT(LARGE(('Junior ladies'!$D$14:$D$494='Nation Cup'!$B23)*('Junior ladies'!N$14:N$494),{1;2;3}))+SUMPRODUCT(LARGE(('Junior men'!$D$14:$D$499='Nation Cup'!$B23)*('Junior men'!N$14:N$499),{1;2;3}))</f>
        <v>0</v>
      </c>
      <c r="M23" s="30">
        <f>SUMPRODUCT(LARGE(('Senior ladies'!$D$14:$D$499='Nation Cup'!$B23)*('Senior ladies'!O$14:O$499),{1;2;3}))+SUMPRODUCT(LARGE(('Senior men'!$D$14:$D$497='Nation Cup'!$B23)*('Senior men'!O$14:O$497),{1;2;3}))+SUMPRODUCT(LARGE(('Junior ladies'!$D$14:$D$494='Nation Cup'!$B23)*('Junior ladies'!O$14:O$494),{1;2;3}))+SUMPRODUCT(LARGE(('Junior men'!$D$14:$D$499='Nation Cup'!$B23)*('Junior men'!O$14:O$499),{1;2;3}))</f>
        <v>0</v>
      </c>
      <c r="N23" s="30">
        <f>SUMPRODUCT(LARGE(('Senior ladies'!$D$14:$D$499='Nation Cup'!$B23)*('Senior ladies'!P$14:P$499),{1;2;3}))+SUMPRODUCT(LARGE(('Senior men'!$D$14:$D$497='Nation Cup'!$B23)*('Senior men'!P$14:P$497),{1;2;3}))+SUMPRODUCT(LARGE(('Junior ladies'!$D$14:$D$494='Nation Cup'!$B23)*('Junior ladies'!P$14:P$494),{1;2;3}))+SUMPRODUCT(LARGE(('Junior men'!$D$14:$D$499='Nation Cup'!$B23)*('Junior men'!P$14:P$499),{1;2;3}))</f>
        <v>0</v>
      </c>
      <c r="O23" s="30">
        <f>SUMPRODUCT(LARGE(('Senior ladies'!$D$14:$D$499='Nation Cup'!$B23)*('Senior ladies'!Q$14:Q$499),{1;2;3}))+SUMPRODUCT(LARGE(('Senior men'!$D$14:$D$497='Nation Cup'!$B23)*('Senior men'!Q$14:Q$497),{1;2;3}))+SUMPRODUCT(LARGE(('Junior ladies'!$D$14:$D$494='Nation Cup'!$B23)*('Junior ladies'!Q$14:Q$494),{1;2;3}))+SUMPRODUCT(LARGE(('Junior men'!$D$14:$D$499='Nation Cup'!$B23)*('Junior men'!Q$14:Q$499),{1;2;3}))</f>
        <v>0</v>
      </c>
      <c r="P23" s="30">
        <f>SUMPRODUCT(LARGE(('Senior ladies'!$D$14:$D$499='Nation Cup'!$B23)*('Senior ladies'!R$14:R$499),{1;2;3}))+SUMPRODUCT(LARGE(('Senior men'!$D$14:$D$497='Nation Cup'!$B23)*('Senior men'!R$14:R$497),{1;2;3}))+SUMPRODUCT(LARGE(('Junior ladies'!$D$14:$D$494='Nation Cup'!$B23)*('Junior ladies'!R$14:R$494),{1;2;3}))+SUMPRODUCT(LARGE(('Junior men'!$D$14:$D$499='Nation Cup'!$B23)*('Junior men'!R$14:R$499),{1;2;3}))</f>
        <v>0</v>
      </c>
    </row>
    <row r="24" spans="1:16" x14ac:dyDescent="0.2">
      <c r="A24" s="28">
        <v>11</v>
      </c>
      <c r="B24" s="27" t="s">
        <v>46</v>
      </c>
      <c r="C24" s="29">
        <f t="shared" si="0"/>
        <v>124</v>
      </c>
      <c r="D24" s="30">
        <f>SUMPRODUCT(LARGE(('Senior ladies'!$D$14:$D$499='Nation Cup'!$B24)*('Senior ladies'!F$14:F$499),{1;2;3}))+SUMPRODUCT(LARGE(('Senior men'!$D$14:$D$497='Nation Cup'!$B24)*('Senior men'!F$14:F$497),{1;2;3}))+SUMPRODUCT(LARGE(('Junior ladies'!$D$14:$D$494='Nation Cup'!$B24)*('Junior ladies'!F$14:F$494),{1;2;3}))+SUMPRODUCT(LARGE(('Junior men'!$D$14:$D$499='Nation Cup'!$B24)*('Junior men'!F$14:F$499),{1;2;3}))</f>
        <v>29</v>
      </c>
      <c r="E24" s="30">
        <f>SUMPRODUCT(LARGE(('Senior ladies'!$D$14:$D$499='Nation Cup'!$B24)*('Senior ladies'!G$14:G$499),{1;2;3}))+SUMPRODUCT(LARGE(('Senior men'!$D$14:$D$497='Nation Cup'!$B24)*('Senior men'!G$14:G$497),{1;2;3}))+SUMPRODUCT(LARGE(('Junior ladies'!$D$14:$D$494='Nation Cup'!$B24)*('Junior ladies'!G$14:G$494),{1;2;3}))+SUMPRODUCT(LARGE(('Junior men'!$D$14:$D$499='Nation Cup'!$B24)*('Junior men'!G$14:G$499),{1;2;3}))</f>
        <v>45</v>
      </c>
      <c r="F24" s="30">
        <f>SUMPRODUCT(LARGE(('Senior ladies'!$D$14:$D$499='Nation Cup'!$B24)*('Senior ladies'!H$14:H$499),{1;2;3}))+SUMPRODUCT(LARGE(('Senior men'!$D$14:$D$497='Nation Cup'!$B24)*('Senior men'!H$14:H$497),{1;2;3}))+SUMPRODUCT(LARGE(('Junior ladies'!$D$14:$D$494='Nation Cup'!$B24)*('Junior ladies'!H$14:H$494),{1;2;3}))+SUMPRODUCT(LARGE(('Junior men'!$D$14:$D$499='Nation Cup'!$B24)*('Junior men'!H$14:H$499),{1;2;3}))</f>
        <v>50</v>
      </c>
      <c r="G24" s="30">
        <f>SUMPRODUCT(LARGE(('Senior ladies'!$D$14:$D$499='Nation Cup'!$B24)*('Senior ladies'!I$14:I$499),{1;2;3}))+SUMPRODUCT(LARGE(('Senior men'!$D$14:$D$497='Nation Cup'!$B24)*('Senior men'!I$14:I$497),{1;2;3}))+SUMPRODUCT(LARGE(('Junior ladies'!$D$14:$D$494='Nation Cup'!$B24)*('Junior ladies'!I$14:I$494),{1;2;3}))+SUMPRODUCT(LARGE(('Junior men'!$D$14:$D$499='Nation Cup'!$B24)*('Junior men'!I$14:I$499),{1;2;3}))</f>
        <v>0</v>
      </c>
      <c r="H24" s="30">
        <f>SUMPRODUCT(LARGE(('Senior ladies'!$D$14:$D$499='Nation Cup'!$B24)*('Senior ladies'!J$14:J$499),{1;2;3}))+SUMPRODUCT(LARGE(('Senior men'!$D$14:$D$497='Nation Cup'!$B24)*('Senior men'!J$14:J$497),{1;2;3}))+SUMPRODUCT(LARGE(('Junior ladies'!$D$14:$D$494='Nation Cup'!$B24)*('Junior ladies'!J$14:J$494),{1;2;3}))+SUMPRODUCT(LARGE(('Junior men'!$D$14:$D$499='Nation Cup'!$B24)*('Junior men'!J$14:J$499),{1;2;3}))</f>
        <v>0</v>
      </c>
      <c r="I24" s="30">
        <f>SUMPRODUCT(LARGE(('Senior ladies'!$D$14:$D$499='Nation Cup'!$B24)*('Senior ladies'!K$14:K$499),{1;2;3}))+SUMPRODUCT(LARGE(('Senior men'!$D$14:$D$497='Nation Cup'!$B24)*('Senior men'!K$14:K$497),{1;2;3}))+SUMPRODUCT(LARGE(('Junior ladies'!$D$14:$D$494='Nation Cup'!$B24)*('Junior ladies'!K$14:K$494),{1;2;3}))+SUMPRODUCT(LARGE(('Junior men'!$D$14:$D$499='Nation Cup'!$B24)*('Junior men'!K$14:K$499),{1;2;3}))</f>
        <v>0</v>
      </c>
      <c r="J24" s="30">
        <f>SUMPRODUCT(LARGE(('Senior ladies'!$D$14:$D$499='Nation Cup'!$B24)*('Senior ladies'!L$14:L$499),{1;2;3}))+SUMPRODUCT(LARGE(('Senior men'!$D$14:$D$497='Nation Cup'!$B24)*('Senior men'!L$14:L$497),{1;2;3}))+SUMPRODUCT(LARGE(('Junior ladies'!$D$14:$D$494='Nation Cup'!$B24)*('Junior ladies'!L$14:L$494),{1;2;3}))+SUMPRODUCT(LARGE(('Junior men'!$D$14:$D$499='Nation Cup'!$B24)*('Junior men'!L$14:L$499),{1;2;3}))</f>
        <v>0</v>
      </c>
      <c r="K24" s="30">
        <f>SUMPRODUCT(LARGE(('Senior ladies'!$D$14:$D$499='Nation Cup'!$B24)*('Senior ladies'!M$14:M$499),{1;2;3}))+SUMPRODUCT(LARGE(('Senior men'!$D$14:$D$497='Nation Cup'!$B24)*('Senior men'!M$14:M$497),{1;2;3}))+SUMPRODUCT(LARGE(('Junior ladies'!$D$14:$D$494='Nation Cup'!$B24)*('Junior ladies'!M$14:M$494),{1;2;3}))+SUMPRODUCT(LARGE(('Junior men'!$D$14:$D$499='Nation Cup'!$B24)*('Junior men'!M$14:M$499),{1;2;3}))</f>
        <v>0</v>
      </c>
      <c r="L24" s="30">
        <f>SUMPRODUCT(LARGE(('Senior ladies'!$D$14:$D$499='Nation Cup'!$B24)*('Senior ladies'!N$14:N$499),{1;2;3}))+SUMPRODUCT(LARGE(('Senior men'!$D$14:$D$497='Nation Cup'!$B24)*('Senior men'!N$14:N$497),{1;2;3}))+SUMPRODUCT(LARGE(('Junior ladies'!$D$14:$D$494='Nation Cup'!$B24)*('Junior ladies'!N$14:N$494),{1;2;3}))+SUMPRODUCT(LARGE(('Junior men'!$D$14:$D$499='Nation Cup'!$B24)*('Junior men'!N$14:N$499),{1;2;3}))</f>
        <v>0</v>
      </c>
      <c r="M24" s="30">
        <f>SUMPRODUCT(LARGE(('Senior ladies'!$D$14:$D$499='Nation Cup'!$B24)*('Senior ladies'!O$14:O$499),{1;2;3}))+SUMPRODUCT(LARGE(('Senior men'!$D$14:$D$497='Nation Cup'!$B24)*('Senior men'!O$14:O$497),{1;2;3}))+SUMPRODUCT(LARGE(('Junior ladies'!$D$14:$D$494='Nation Cup'!$B24)*('Junior ladies'!O$14:O$494),{1;2;3}))+SUMPRODUCT(LARGE(('Junior men'!$D$14:$D$499='Nation Cup'!$B24)*('Junior men'!O$14:O$499),{1;2;3}))</f>
        <v>0</v>
      </c>
      <c r="N24" s="30">
        <f>SUMPRODUCT(LARGE(('Senior ladies'!$D$14:$D$499='Nation Cup'!$B24)*('Senior ladies'!P$14:P$499),{1;2;3}))+SUMPRODUCT(LARGE(('Senior men'!$D$14:$D$497='Nation Cup'!$B24)*('Senior men'!P$14:P$497),{1;2;3}))+SUMPRODUCT(LARGE(('Junior ladies'!$D$14:$D$494='Nation Cup'!$B24)*('Junior ladies'!P$14:P$494),{1;2;3}))+SUMPRODUCT(LARGE(('Junior men'!$D$14:$D$499='Nation Cup'!$B24)*('Junior men'!P$14:P$499),{1;2;3}))</f>
        <v>0</v>
      </c>
      <c r="O24" s="30">
        <f>SUMPRODUCT(LARGE(('Senior ladies'!$D$14:$D$499='Nation Cup'!$B24)*('Senior ladies'!Q$14:Q$499),{1;2;3}))+SUMPRODUCT(LARGE(('Senior men'!$D$14:$D$497='Nation Cup'!$B24)*('Senior men'!Q$14:Q$497),{1;2;3}))+SUMPRODUCT(LARGE(('Junior ladies'!$D$14:$D$494='Nation Cup'!$B24)*('Junior ladies'!Q$14:Q$494),{1;2;3}))+SUMPRODUCT(LARGE(('Junior men'!$D$14:$D$499='Nation Cup'!$B24)*('Junior men'!Q$14:Q$499),{1;2;3}))</f>
        <v>0</v>
      </c>
      <c r="P24" s="30">
        <f>SUMPRODUCT(LARGE(('Senior ladies'!$D$14:$D$499='Nation Cup'!$B24)*('Senior ladies'!R$14:R$499),{1;2;3}))+SUMPRODUCT(LARGE(('Senior men'!$D$14:$D$497='Nation Cup'!$B24)*('Senior men'!R$14:R$497),{1;2;3}))+SUMPRODUCT(LARGE(('Junior ladies'!$D$14:$D$494='Nation Cup'!$B24)*('Junior ladies'!R$14:R$494),{1;2;3}))+SUMPRODUCT(LARGE(('Junior men'!$D$14:$D$499='Nation Cup'!$B24)*('Junior men'!R$14:R$499),{1;2;3}))</f>
        <v>0</v>
      </c>
    </row>
    <row r="25" spans="1:16" x14ac:dyDescent="0.2">
      <c r="A25" s="28">
        <v>14</v>
      </c>
      <c r="B25" s="33" t="s">
        <v>158</v>
      </c>
      <c r="C25" s="29">
        <f>SUM(D25:P25)</f>
        <v>111</v>
      </c>
      <c r="D25" s="30">
        <f>SUMPRODUCT(LARGE(('Senior ladies'!$D$14:$D$499='Nation Cup'!$B25)*('Senior ladies'!F$14:F$499),{1;2;3}))+SUMPRODUCT(LARGE(('Senior men'!$D$14:$D$497='Nation Cup'!$B25)*('Senior men'!F$14:F$497),{1;2;3}))+SUMPRODUCT(LARGE(('Junior ladies'!$D$14:$D$494='Nation Cup'!$B25)*('Junior ladies'!F$14:F$494),{1;2;3}))+SUMPRODUCT(LARGE(('Junior men'!$D$14:$D$499='Nation Cup'!$B25)*('Junior men'!F$14:F$499),{1;2;3}))</f>
        <v>0</v>
      </c>
      <c r="E25" s="30">
        <f>SUMPRODUCT(LARGE(('Senior ladies'!$D$14:$D$499='Nation Cup'!$B25)*('Senior ladies'!G$14:G$499),{1;2;3}))+SUMPRODUCT(LARGE(('Senior men'!$D$14:$D$497='Nation Cup'!$B25)*('Senior men'!G$14:G$497),{1;2;3}))+SUMPRODUCT(LARGE(('Junior ladies'!$D$14:$D$494='Nation Cup'!$B25)*('Junior ladies'!G$14:G$494),{1;2;3}))+SUMPRODUCT(LARGE(('Junior men'!$D$14:$D$499='Nation Cup'!$B25)*('Junior men'!G$14:G$499),{1;2;3}))</f>
        <v>0</v>
      </c>
      <c r="F25" s="30">
        <f>SUMPRODUCT(LARGE(('Senior ladies'!$D$14:$D$499='Nation Cup'!$B25)*('Senior ladies'!H$14:H$499),{1;2;3}))+SUMPRODUCT(LARGE(('Senior men'!$D$14:$D$497='Nation Cup'!$B25)*('Senior men'!H$14:H$497),{1;2;3}))+SUMPRODUCT(LARGE(('Junior ladies'!$D$14:$D$494='Nation Cup'!$B25)*('Junior ladies'!H$14:H$494),{1;2;3}))+SUMPRODUCT(LARGE(('Junior men'!$D$14:$D$499='Nation Cup'!$B25)*('Junior men'!H$14:H$499),{1;2;3}))</f>
        <v>0</v>
      </c>
      <c r="G25" s="30">
        <f>SUMPRODUCT(LARGE(('Senior ladies'!$D$14:$D$499='Nation Cup'!$B25)*('Senior ladies'!I$14:I$499),{1;2;3}))+SUMPRODUCT(LARGE(('Senior men'!$D$14:$D$497='Nation Cup'!$B25)*('Senior men'!I$14:I$497),{1;2;3}))+SUMPRODUCT(LARGE(('Junior ladies'!$D$14:$D$494='Nation Cup'!$B25)*('Junior ladies'!I$14:I$494),{1;2;3}))+SUMPRODUCT(LARGE(('Junior men'!$D$14:$D$499='Nation Cup'!$B25)*('Junior men'!I$14:I$499),{1;2;3}))</f>
        <v>26</v>
      </c>
      <c r="H25" s="30">
        <f>SUMPRODUCT(LARGE(('Senior ladies'!$D$14:$D$499='Nation Cup'!$B25)*('Senior ladies'!J$14:J$499),{1;2;3}))+SUMPRODUCT(LARGE(('Senior men'!$D$14:$D$497='Nation Cup'!$B25)*('Senior men'!J$14:J$497),{1;2;3}))+SUMPRODUCT(LARGE(('Junior ladies'!$D$14:$D$494='Nation Cup'!$B25)*('Junior ladies'!J$14:J$494),{1;2;3}))+SUMPRODUCT(LARGE(('Junior men'!$D$14:$D$499='Nation Cup'!$B25)*('Junior men'!J$14:J$499),{1;2;3}))</f>
        <v>40</v>
      </c>
      <c r="I25" s="30">
        <f>SUMPRODUCT(LARGE(('Senior ladies'!$D$14:$D$499='Nation Cup'!$B25)*('Senior ladies'!K$14:K$499),{1;2;3}))+SUMPRODUCT(LARGE(('Senior men'!$D$14:$D$497='Nation Cup'!$B25)*('Senior men'!K$14:K$497),{1;2;3}))+SUMPRODUCT(LARGE(('Junior ladies'!$D$14:$D$494='Nation Cup'!$B25)*('Junior ladies'!K$14:K$494),{1;2;3}))+SUMPRODUCT(LARGE(('Junior men'!$D$14:$D$499='Nation Cup'!$B25)*('Junior men'!K$14:K$499),{1;2;3}))</f>
        <v>45</v>
      </c>
      <c r="J25" s="30">
        <f>SUMPRODUCT(LARGE(('Senior ladies'!$D$14:$D$499='Nation Cup'!$B25)*('Senior ladies'!L$14:L$499),{1;2;3}))+SUMPRODUCT(LARGE(('Senior men'!$D$14:$D$497='Nation Cup'!$B25)*('Senior men'!L$14:L$497),{1;2;3}))+SUMPRODUCT(LARGE(('Junior ladies'!$D$14:$D$494='Nation Cup'!$B25)*('Junior ladies'!L$14:L$494),{1;2;3}))+SUMPRODUCT(LARGE(('Junior men'!$D$14:$D$499='Nation Cup'!$B25)*('Junior men'!L$14:L$499),{1;2;3}))</f>
        <v>0</v>
      </c>
      <c r="K25" s="30">
        <f>SUMPRODUCT(LARGE(('Senior ladies'!$D$14:$D$499='Nation Cup'!$B25)*('Senior ladies'!M$14:M$499),{1;2;3}))+SUMPRODUCT(LARGE(('Senior men'!$D$14:$D$497='Nation Cup'!$B25)*('Senior men'!M$14:M$497),{1;2;3}))+SUMPRODUCT(LARGE(('Junior ladies'!$D$14:$D$494='Nation Cup'!$B25)*('Junior ladies'!M$14:M$494),{1;2;3}))+SUMPRODUCT(LARGE(('Junior men'!$D$14:$D$499='Nation Cup'!$B25)*('Junior men'!M$14:M$499),{1;2;3}))</f>
        <v>0</v>
      </c>
      <c r="L25" s="30">
        <f>SUMPRODUCT(LARGE(('Senior ladies'!$D$14:$D$499='Nation Cup'!$B25)*('Senior ladies'!N$14:N$499),{1;2;3}))+SUMPRODUCT(LARGE(('Senior men'!$D$14:$D$497='Nation Cup'!$B25)*('Senior men'!N$14:N$497),{1;2;3}))+SUMPRODUCT(LARGE(('Junior ladies'!$D$14:$D$494='Nation Cup'!$B25)*('Junior ladies'!N$14:N$494),{1;2;3}))+SUMPRODUCT(LARGE(('Junior men'!$D$14:$D$499='Nation Cup'!$B25)*('Junior men'!N$14:N$499),{1;2;3}))</f>
        <v>0</v>
      </c>
      <c r="M25" s="30">
        <f>SUMPRODUCT(LARGE(('Senior ladies'!$D$14:$D$499='Nation Cup'!$B25)*('Senior ladies'!O$14:O$499),{1;2;3}))+SUMPRODUCT(LARGE(('Senior men'!$D$14:$D$497='Nation Cup'!$B25)*('Senior men'!O$14:O$497),{1;2;3}))+SUMPRODUCT(LARGE(('Junior ladies'!$D$14:$D$494='Nation Cup'!$B25)*('Junior ladies'!O$14:O$494),{1;2;3}))+SUMPRODUCT(LARGE(('Junior men'!$D$14:$D$499='Nation Cup'!$B25)*('Junior men'!O$14:O$499),{1;2;3}))</f>
        <v>0</v>
      </c>
      <c r="N25" s="30">
        <f>SUMPRODUCT(LARGE(('Senior ladies'!$D$14:$D$499='Nation Cup'!$B25)*('Senior ladies'!P$14:P$499),{1;2;3}))+SUMPRODUCT(LARGE(('Senior men'!$D$14:$D$497='Nation Cup'!$B25)*('Senior men'!P$14:P$497),{1;2;3}))+SUMPRODUCT(LARGE(('Junior ladies'!$D$14:$D$494='Nation Cup'!$B25)*('Junior ladies'!P$14:P$494),{1;2;3}))+SUMPRODUCT(LARGE(('Junior men'!$D$14:$D$499='Nation Cup'!$B25)*('Junior men'!P$14:P$499),{1;2;3}))</f>
        <v>0</v>
      </c>
      <c r="O25" s="30">
        <f>SUMPRODUCT(LARGE(('Senior ladies'!$D$14:$D$499='Nation Cup'!$B25)*('Senior ladies'!Q$14:Q$499),{1;2;3}))+SUMPRODUCT(LARGE(('Senior men'!$D$14:$D$497='Nation Cup'!$B25)*('Senior men'!Q$14:Q$497),{1;2;3}))+SUMPRODUCT(LARGE(('Junior ladies'!$D$14:$D$494='Nation Cup'!$B25)*('Junior ladies'!Q$14:Q$494),{1;2;3}))+SUMPRODUCT(LARGE(('Junior men'!$D$14:$D$499='Nation Cup'!$B25)*('Junior men'!Q$14:Q$499),{1;2;3}))</f>
        <v>0</v>
      </c>
      <c r="P25" s="30">
        <f>SUMPRODUCT(LARGE(('Senior ladies'!$D$14:$D$499='Nation Cup'!$B25)*('Senior ladies'!R$14:R$499),{1;2;3}))+SUMPRODUCT(LARGE(('Senior men'!$D$14:$D$497='Nation Cup'!$B25)*('Senior men'!R$14:R$497),{1;2;3}))+SUMPRODUCT(LARGE(('Junior ladies'!$D$14:$D$494='Nation Cup'!$B25)*('Junior ladies'!R$14:R$494),{1;2;3}))+SUMPRODUCT(LARGE(('Junior men'!$D$14:$D$499='Nation Cup'!$B25)*('Junior men'!R$14:R$499),{1;2;3}))</f>
        <v>0</v>
      </c>
    </row>
    <row r="26" spans="1:16" x14ac:dyDescent="0.2">
      <c r="A26" s="28">
        <v>12</v>
      </c>
      <c r="B26" s="35" t="s">
        <v>72</v>
      </c>
      <c r="C26" s="29">
        <f t="shared" si="0"/>
        <v>100</v>
      </c>
      <c r="D26" s="30">
        <f>SUMPRODUCT(LARGE(('Senior ladies'!$D$14:$D$499='Nation Cup'!$B26)*('Senior ladies'!F$14:F$499),{1;2;3}))+SUMPRODUCT(LARGE(('Senior men'!$D$14:$D$497='Nation Cup'!$B26)*('Senior men'!F$14:F$497),{1;2;3}))+SUMPRODUCT(LARGE(('Junior ladies'!$D$14:$D$494='Nation Cup'!$B26)*('Junior ladies'!F$14:F$494),{1;2;3}))+SUMPRODUCT(LARGE(('Junior men'!$D$14:$D$499='Nation Cup'!$B26)*('Junior men'!F$14:F$499),{1;2;3}))</f>
        <v>45</v>
      </c>
      <c r="E26" s="30">
        <f>SUMPRODUCT(LARGE(('Senior ladies'!$D$14:$D$499='Nation Cup'!$B26)*('Senior ladies'!G$14:G$499),{1;2;3}))+SUMPRODUCT(LARGE(('Senior men'!$D$14:$D$497='Nation Cup'!$B26)*('Senior men'!G$14:G$497),{1;2;3}))+SUMPRODUCT(LARGE(('Junior ladies'!$D$14:$D$494='Nation Cup'!$B26)*('Junior ladies'!G$14:G$494),{1;2;3}))+SUMPRODUCT(LARGE(('Junior men'!$D$14:$D$499='Nation Cup'!$B26)*('Junior men'!G$14:G$499),{1;2;3}))</f>
        <v>26</v>
      </c>
      <c r="F26" s="30">
        <f>SUMPRODUCT(LARGE(('Senior ladies'!$D$14:$D$499='Nation Cup'!$B26)*('Senior ladies'!H$14:H$499),{1;2;3}))+SUMPRODUCT(LARGE(('Senior men'!$D$14:$D$497='Nation Cup'!$B26)*('Senior men'!H$14:H$497),{1;2;3}))+SUMPRODUCT(LARGE(('Junior ladies'!$D$14:$D$494='Nation Cup'!$B26)*('Junior ladies'!H$14:H$494),{1;2;3}))+SUMPRODUCT(LARGE(('Junior men'!$D$14:$D$499='Nation Cup'!$B26)*('Junior men'!H$14:H$499),{1;2;3}))</f>
        <v>29</v>
      </c>
      <c r="G26" s="30">
        <f>SUMPRODUCT(LARGE(('Senior ladies'!$D$14:$D$499='Nation Cup'!$B26)*('Senior ladies'!I$14:I$499),{1;2;3}))+SUMPRODUCT(LARGE(('Senior men'!$D$14:$D$497='Nation Cup'!$B26)*('Senior men'!I$14:I$497),{1;2;3}))+SUMPRODUCT(LARGE(('Junior ladies'!$D$14:$D$494='Nation Cup'!$B26)*('Junior ladies'!I$14:I$494),{1;2;3}))+SUMPRODUCT(LARGE(('Junior men'!$D$14:$D$499='Nation Cup'!$B26)*('Junior men'!I$14:I$499),{1;2;3}))</f>
        <v>0</v>
      </c>
      <c r="H26" s="30">
        <f>SUMPRODUCT(LARGE(('Senior ladies'!$D$14:$D$499='Nation Cup'!$B26)*('Senior ladies'!J$14:J$499),{1;2;3}))+SUMPRODUCT(LARGE(('Senior men'!$D$14:$D$497='Nation Cup'!$B26)*('Senior men'!J$14:J$497),{1;2;3}))+SUMPRODUCT(LARGE(('Junior ladies'!$D$14:$D$494='Nation Cup'!$B26)*('Junior ladies'!J$14:J$494),{1;2;3}))+SUMPRODUCT(LARGE(('Junior men'!$D$14:$D$499='Nation Cup'!$B26)*('Junior men'!J$14:J$499),{1;2;3}))</f>
        <v>0</v>
      </c>
      <c r="I26" s="30">
        <f>SUMPRODUCT(LARGE(('Senior ladies'!$D$14:$D$499='Nation Cup'!$B26)*('Senior ladies'!K$14:K$499),{1;2;3}))+SUMPRODUCT(LARGE(('Senior men'!$D$14:$D$497='Nation Cup'!$B26)*('Senior men'!K$14:K$497),{1;2;3}))+SUMPRODUCT(LARGE(('Junior ladies'!$D$14:$D$494='Nation Cup'!$B26)*('Junior ladies'!K$14:K$494),{1;2;3}))+SUMPRODUCT(LARGE(('Junior men'!$D$14:$D$499='Nation Cup'!$B26)*('Junior men'!K$14:K$499),{1;2;3}))</f>
        <v>0</v>
      </c>
      <c r="J26" s="30">
        <f>SUMPRODUCT(LARGE(('Senior ladies'!$D$14:$D$499='Nation Cup'!$B26)*('Senior ladies'!L$14:L$499),{1;2;3}))+SUMPRODUCT(LARGE(('Senior men'!$D$14:$D$497='Nation Cup'!$B26)*('Senior men'!L$14:L$497),{1;2;3}))+SUMPRODUCT(LARGE(('Junior ladies'!$D$14:$D$494='Nation Cup'!$B26)*('Junior ladies'!L$14:L$494),{1;2;3}))+SUMPRODUCT(LARGE(('Junior men'!$D$14:$D$499='Nation Cup'!$B26)*('Junior men'!L$14:L$499),{1;2;3}))</f>
        <v>0</v>
      </c>
      <c r="K26" s="30">
        <f>SUMPRODUCT(LARGE(('Senior ladies'!$D$14:$D$499='Nation Cup'!$B26)*('Senior ladies'!M$14:M$499),{1;2;3}))+SUMPRODUCT(LARGE(('Senior men'!$D$14:$D$497='Nation Cup'!$B26)*('Senior men'!M$14:M$497),{1;2;3}))+SUMPRODUCT(LARGE(('Junior ladies'!$D$14:$D$494='Nation Cup'!$B26)*('Junior ladies'!M$14:M$494),{1;2;3}))+SUMPRODUCT(LARGE(('Junior men'!$D$14:$D$499='Nation Cup'!$B26)*('Junior men'!M$14:M$499),{1;2;3}))</f>
        <v>0</v>
      </c>
      <c r="L26" s="30">
        <f>SUMPRODUCT(LARGE(('Senior ladies'!$D$14:$D$499='Nation Cup'!$B26)*('Senior ladies'!N$14:N$499),{1;2;3}))+SUMPRODUCT(LARGE(('Senior men'!$D$14:$D$497='Nation Cup'!$B26)*('Senior men'!N$14:N$497),{1;2;3}))+SUMPRODUCT(LARGE(('Junior ladies'!$D$14:$D$494='Nation Cup'!$B26)*('Junior ladies'!N$14:N$494),{1;2;3}))+SUMPRODUCT(LARGE(('Junior men'!$D$14:$D$499='Nation Cup'!$B26)*('Junior men'!N$14:N$499),{1;2;3}))</f>
        <v>0</v>
      </c>
      <c r="M26" s="30">
        <f>SUMPRODUCT(LARGE(('Senior ladies'!$D$14:$D$499='Nation Cup'!$B26)*('Senior ladies'!O$14:O$499),{1;2;3}))+SUMPRODUCT(LARGE(('Senior men'!$D$14:$D$497='Nation Cup'!$B26)*('Senior men'!O$14:O$497),{1;2;3}))+SUMPRODUCT(LARGE(('Junior ladies'!$D$14:$D$494='Nation Cup'!$B26)*('Junior ladies'!O$14:O$494),{1;2;3}))+SUMPRODUCT(LARGE(('Junior men'!$D$14:$D$499='Nation Cup'!$B26)*('Junior men'!O$14:O$499),{1;2;3}))</f>
        <v>0</v>
      </c>
      <c r="N26" s="30">
        <f>SUMPRODUCT(LARGE(('Senior ladies'!$D$14:$D$499='Nation Cup'!$B26)*('Senior ladies'!P$14:P$499),{1;2;3}))+SUMPRODUCT(LARGE(('Senior men'!$D$14:$D$497='Nation Cup'!$B26)*('Senior men'!P$14:P$497),{1;2;3}))+SUMPRODUCT(LARGE(('Junior ladies'!$D$14:$D$494='Nation Cup'!$B26)*('Junior ladies'!P$14:P$494),{1;2;3}))+SUMPRODUCT(LARGE(('Junior men'!$D$14:$D$499='Nation Cup'!$B26)*('Junior men'!P$14:P$499),{1;2;3}))</f>
        <v>0</v>
      </c>
      <c r="O26" s="30">
        <f>SUMPRODUCT(LARGE(('Senior ladies'!$D$14:$D$499='Nation Cup'!$B26)*('Senior ladies'!Q$14:Q$499),{1;2;3}))+SUMPRODUCT(LARGE(('Senior men'!$D$14:$D$497='Nation Cup'!$B26)*('Senior men'!Q$14:Q$497),{1;2;3}))+SUMPRODUCT(LARGE(('Junior ladies'!$D$14:$D$494='Nation Cup'!$B26)*('Junior ladies'!Q$14:Q$494),{1;2;3}))+SUMPRODUCT(LARGE(('Junior men'!$D$14:$D$499='Nation Cup'!$B26)*('Junior men'!Q$14:Q$499),{1;2;3}))</f>
        <v>0</v>
      </c>
      <c r="P26" s="30">
        <f>SUMPRODUCT(LARGE(('Senior ladies'!$D$14:$D$499='Nation Cup'!$B26)*('Senior ladies'!R$14:R$499),{1;2;3}))+SUMPRODUCT(LARGE(('Senior men'!$D$14:$D$497='Nation Cup'!$B26)*('Senior men'!R$14:R$497),{1;2;3}))+SUMPRODUCT(LARGE(('Junior ladies'!$D$14:$D$494='Nation Cup'!$B26)*('Junior ladies'!R$14:R$494),{1;2;3}))+SUMPRODUCT(LARGE(('Junior men'!$D$14:$D$499='Nation Cup'!$B26)*('Junior men'!R$14:R$499),{1;2;3}))</f>
        <v>0</v>
      </c>
    </row>
    <row r="27" spans="1:16" x14ac:dyDescent="0.2">
      <c r="A27" s="28">
        <v>13</v>
      </c>
      <c r="B27" s="27" t="s">
        <v>63</v>
      </c>
      <c r="C27" s="29">
        <f t="shared" si="0"/>
        <v>68</v>
      </c>
      <c r="D27" s="30">
        <f>SUMPRODUCT(LARGE(('Senior ladies'!$D$14:$D$499='Nation Cup'!$B27)*('Senior ladies'!F$14:F$499),{1;2;3}))+SUMPRODUCT(LARGE(('Senior men'!$D$14:$D$497='Nation Cup'!$B27)*('Senior men'!F$14:F$497),{1;2;3}))+SUMPRODUCT(LARGE(('Junior ladies'!$D$14:$D$494='Nation Cup'!$B27)*('Junior ladies'!F$14:F$494),{1;2;3}))+SUMPRODUCT(LARGE(('Junior men'!$D$14:$D$499='Nation Cup'!$B27)*('Junior men'!F$14:F$499),{1;2;3}))</f>
        <v>20</v>
      </c>
      <c r="E27" s="30">
        <f>SUMPRODUCT(LARGE(('Senior ladies'!$D$14:$D$499='Nation Cup'!$B27)*('Senior ladies'!G$14:G$499),{1;2;3}))+SUMPRODUCT(LARGE(('Senior men'!$D$14:$D$497='Nation Cup'!$B27)*('Senior men'!G$14:G$497),{1;2;3}))+SUMPRODUCT(LARGE(('Junior ladies'!$D$14:$D$494='Nation Cup'!$B27)*('Junior ladies'!G$14:G$494),{1;2;3}))+SUMPRODUCT(LARGE(('Junior men'!$D$14:$D$499='Nation Cup'!$B27)*('Junior men'!G$14:G$499),{1;2;3}))</f>
        <v>26</v>
      </c>
      <c r="F27" s="30">
        <f>SUMPRODUCT(LARGE(('Senior ladies'!$D$14:$D$499='Nation Cup'!$B27)*('Senior ladies'!H$14:H$499),{1;2;3}))+SUMPRODUCT(LARGE(('Senior men'!$D$14:$D$497='Nation Cup'!$B27)*('Senior men'!H$14:H$497),{1;2;3}))+SUMPRODUCT(LARGE(('Junior ladies'!$D$14:$D$494='Nation Cup'!$B27)*('Junior ladies'!H$14:H$494),{1;2;3}))+SUMPRODUCT(LARGE(('Junior men'!$D$14:$D$499='Nation Cup'!$B27)*('Junior men'!H$14:H$499),{1;2;3}))</f>
        <v>22</v>
      </c>
      <c r="G27" s="30">
        <f>SUMPRODUCT(LARGE(('Senior ladies'!$D$14:$D$499='Nation Cup'!$B27)*('Senior ladies'!I$14:I$499),{1;2;3}))+SUMPRODUCT(LARGE(('Senior men'!$D$14:$D$497='Nation Cup'!$B27)*('Senior men'!I$14:I$497),{1;2;3}))+SUMPRODUCT(LARGE(('Junior ladies'!$D$14:$D$494='Nation Cup'!$B27)*('Junior ladies'!I$14:I$494),{1;2;3}))+SUMPRODUCT(LARGE(('Junior men'!$D$14:$D$499='Nation Cup'!$B27)*('Junior men'!I$14:I$499),{1;2;3}))</f>
        <v>0</v>
      </c>
      <c r="H27" s="30">
        <f>SUMPRODUCT(LARGE(('Senior ladies'!$D$14:$D$499='Nation Cup'!$B27)*('Senior ladies'!J$14:J$499),{1;2;3}))+SUMPRODUCT(LARGE(('Senior men'!$D$14:$D$497='Nation Cup'!$B27)*('Senior men'!J$14:J$497),{1;2;3}))+SUMPRODUCT(LARGE(('Junior ladies'!$D$14:$D$494='Nation Cup'!$B27)*('Junior ladies'!J$14:J$494),{1;2;3}))+SUMPRODUCT(LARGE(('Junior men'!$D$14:$D$499='Nation Cup'!$B27)*('Junior men'!J$14:J$499),{1;2;3}))</f>
        <v>0</v>
      </c>
      <c r="I27" s="30">
        <f>SUMPRODUCT(LARGE(('Senior ladies'!$D$14:$D$499='Nation Cup'!$B27)*('Senior ladies'!K$14:K$499),{1;2;3}))+SUMPRODUCT(LARGE(('Senior men'!$D$14:$D$497='Nation Cup'!$B27)*('Senior men'!K$14:K$497),{1;2;3}))+SUMPRODUCT(LARGE(('Junior ladies'!$D$14:$D$494='Nation Cup'!$B27)*('Junior ladies'!K$14:K$494),{1;2;3}))+SUMPRODUCT(LARGE(('Junior men'!$D$14:$D$499='Nation Cup'!$B27)*('Junior men'!K$14:K$499),{1;2;3}))</f>
        <v>0</v>
      </c>
      <c r="J27" s="30">
        <f>SUMPRODUCT(LARGE(('Senior ladies'!$D$14:$D$499='Nation Cup'!$B27)*('Senior ladies'!L$14:L$499),{1;2;3}))+SUMPRODUCT(LARGE(('Senior men'!$D$14:$D$497='Nation Cup'!$B27)*('Senior men'!L$14:L$497),{1;2;3}))+SUMPRODUCT(LARGE(('Junior ladies'!$D$14:$D$494='Nation Cup'!$B27)*('Junior ladies'!L$14:L$494),{1;2;3}))+SUMPRODUCT(LARGE(('Junior men'!$D$14:$D$499='Nation Cup'!$B27)*('Junior men'!L$14:L$499),{1;2;3}))</f>
        <v>0</v>
      </c>
      <c r="K27" s="30">
        <f>SUMPRODUCT(LARGE(('Senior ladies'!$D$14:$D$499='Nation Cup'!$B27)*('Senior ladies'!M$14:M$499),{1;2;3}))+SUMPRODUCT(LARGE(('Senior men'!$D$14:$D$497='Nation Cup'!$B27)*('Senior men'!M$14:M$497),{1;2;3}))+SUMPRODUCT(LARGE(('Junior ladies'!$D$14:$D$494='Nation Cup'!$B27)*('Junior ladies'!M$14:M$494),{1;2;3}))+SUMPRODUCT(LARGE(('Junior men'!$D$14:$D$499='Nation Cup'!$B27)*('Junior men'!M$14:M$499),{1;2;3}))</f>
        <v>0</v>
      </c>
      <c r="L27" s="30">
        <f>SUMPRODUCT(LARGE(('Senior ladies'!$D$14:$D$499='Nation Cup'!$B27)*('Senior ladies'!N$14:N$499),{1;2;3}))+SUMPRODUCT(LARGE(('Senior men'!$D$14:$D$497='Nation Cup'!$B27)*('Senior men'!N$14:N$497),{1;2;3}))+SUMPRODUCT(LARGE(('Junior ladies'!$D$14:$D$494='Nation Cup'!$B27)*('Junior ladies'!N$14:N$494),{1;2;3}))+SUMPRODUCT(LARGE(('Junior men'!$D$14:$D$499='Nation Cup'!$B27)*('Junior men'!N$14:N$499),{1;2;3}))</f>
        <v>0</v>
      </c>
      <c r="M27" s="30">
        <f>SUMPRODUCT(LARGE(('Senior ladies'!$D$14:$D$499='Nation Cup'!$B27)*('Senior ladies'!O$14:O$499),{1;2;3}))+SUMPRODUCT(LARGE(('Senior men'!$D$14:$D$497='Nation Cup'!$B27)*('Senior men'!O$14:O$497),{1;2;3}))+SUMPRODUCT(LARGE(('Junior ladies'!$D$14:$D$494='Nation Cup'!$B27)*('Junior ladies'!O$14:O$494),{1;2;3}))+SUMPRODUCT(LARGE(('Junior men'!$D$14:$D$499='Nation Cup'!$B27)*('Junior men'!O$14:O$499),{1;2;3}))</f>
        <v>0</v>
      </c>
      <c r="N27" s="30">
        <f>SUMPRODUCT(LARGE(('Senior ladies'!$D$14:$D$499='Nation Cup'!$B27)*('Senior ladies'!P$14:P$499),{1;2;3}))+SUMPRODUCT(LARGE(('Senior men'!$D$14:$D$497='Nation Cup'!$B27)*('Senior men'!P$14:P$497),{1;2;3}))+SUMPRODUCT(LARGE(('Junior ladies'!$D$14:$D$494='Nation Cup'!$B27)*('Junior ladies'!P$14:P$494),{1;2;3}))+SUMPRODUCT(LARGE(('Junior men'!$D$14:$D$499='Nation Cup'!$B27)*('Junior men'!P$14:P$499),{1;2;3}))</f>
        <v>0</v>
      </c>
      <c r="O27" s="30">
        <f>SUMPRODUCT(LARGE(('Senior ladies'!$D$14:$D$499='Nation Cup'!$B27)*('Senior ladies'!Q$14:Q$499),{1;2;3}))+SUMPRODUCT(LARGE(('Senior men'!$D$14:$D$497='Nation Cup'!$B27)*('Senior men'!Q$14:Q$497),{1;2;3}))+SUMPRODUCT(LARGE(('Junior ladies'!$D$14:$D$494='Nation Cup'!$B27)*('Junior ladies'!Q$14:Q$494),{1;2;3}))+SUMPRODUCT(LARGE(('Junior men'!$D$14:$D$499='Nation Cup'!$B27)*('Junior men'!Q$14:Q$499),{1;2;3}))</f>
        <v>0</v>
      </c>
      <c r="P27" s="30">
        <f>SUMPRODUCT(LARGE(('Senior ladies'!$D$14:$D$499='Nation Cup'!$B27)*('Senior ladies'!R$14:R$499),{1;2;3}))+SUMPRODUCT(LARGE(('Senior men'!$D$14:$D$497='Nation Cup'!$B27)*('Senior men'!R$14:R$497),{1;2;3}))+SUMPRODUCT(LARGE(('Junior ladies'!$D$14:$D$494='Nation Cup'!$B27)*('Junior ladies'!R$14:R$494),{1;2;3}))+SUMPRODUCT(LARGE(('Junior men'!$D$14:$D$499='Nation Cup'!$B27)*('Junior men'!R$14:R$499),{1;2;3}))</f>
        <v>0</v>
      </c>
    </row>
    <row r="28" spans="1:16" x14ac:dyDescent="0.2">
      <c r="A28" s="28">
        <v>15</v>
      </c>
      <c r="B28" s="31" t="s">
        <v>95</v>
      </c>
      <c r="C28" s="29">
        <f>SUM(D28:P28)</f>
        <v>22</v>
      </c>
      <c r="D28" s="30">
        <f>SUMPRODUCT(LARGE(('Senior ladies'!$D$14:$D$499='Nation Cup'!$B28)*('Senior ladies'!F$14:F$499),{1;2;3}))+SUMPRODUCT(LARGE(('Senior men'!$D$14:$D$497='Nation Cup'!$B28)*('Senior men'!F$14:F$497),{1;2;3}))+SUMPRODUCT(LARGE(('Junior ladies'!$D$14:$D$494='Nation Cup'!$B28)*('Junior ladies'!F$14:F$494),{1;2;3}))+SUMPRODUCT(LARGE(('Junior men'!$D$14:$D$499='Nation Cup'!$B28)*('Junior men'!F$14:F$499),{1;2;3}))</f>
        <v>0</v>
      </c>
      <c r="E28" s="30">
        <f>SUMPRODUCT(LARGE(('Senior ladies'!$D$14:$D$499='Nation Cup'!$B28)*('Senior ladies'!G$14:G$499),{1;2;3}))+SUMPRODUCT(LARGE(('Senior men'!$D$14:$D$497='Nation Cup'!$B28)*('Senior men'!G$14:G$497),{1;2;3}))+SUMPRODUCT(LARGE(('Junior ladies'!$D$14:$D$494='Nation Cup'!$B28)*('Junior ladies'!G$14:G$494),{1;2;3}))+SUMPRODUCT(LARGE(('Junior men'!$D$14:$D$499='Nation Cup'!$B28)*('Junior men'!G$14:G$499),{1;2;3}))</f>
        <v>22</v>
      </c>
      <c r="F28" s="30">
        <f>SUMPRODUCT(LARGE(('Senior ladies'!$D$14:$D$499='Nation Cup'!$B28)*('Senior ladies'!H$14:H$499),{1;2;3}))+SUMPRODUCT(LARGE(('Senior men'!$D$14:$D$497='Nation Cup'!$B28)*('Senior men'!H$14:H$497),{1;2;3}))+SUMPRODUCT(LARGE(('Junior ladies'!$D$14:$D$494='Nation Cup'!$B28)*('Junior ladies'!H$14:H$494),{1;2;3}))+SUMPRODUCT(LARGE(('Junior men'!$D$14:$D$499='Nation Cup'!$B28)*('Junior men'!H$14:H$499),{1;2;3}))</f>
        <v>0</v>
      </c>
      <c r="G28" s="30">
        <f>SUMPRODUCT(LARGE(('Senior ladies'!$D$14:$D$499='Nation Cup'!$B28)*('Senior ladies'!I$14:I$499),{1;2;3}))+SUMPRODUCT(LARGE(('Senior men'!$D$14:$D$497='Nation Cup'!$B28)*('Senior men'!I$14:I$497),{1;2;3}))+SUMPRODUCT(LARGE(('Junior ladies'!$D$14:$D$494='Nation Cup'!$B28)*('Junior ladies'!I$14:I$494),{1;2;3}))+SUMPRODUCT(LARGE(('Junior men'!$D$14:$D$499='Nation Cup'!$B28)*('Junior men'!I$14:I$499),{1;2;3}))</f>
        <v>0</v>
      </c>
      <c r="H28" s="30">
        <f>SUMPRODUCT(LARGE(('Senior ladies'!$D$14:$D$499='Nation Cup'!$B28)*('Senior ladies'!J$14:J$499),{1;2;3}))+SUMPRODUCT(LARGE(('Senior men'!$D$14:$D$497='Nation Cup'!$B28)*('Senior men'!J$14:J$497),{1;2;3}))+SUMPRODUCT(LARGE(('Junior ladies'!$D$14:$D$494='Nation Cup'!$B28)*('Junior ladies'!J$14:J$494),{1;2;3}))+SUMPRODUCT(LARGE(('Junior men'!$D$14:$D$499='Nation Cup'!$B28)*('Junior men'!J$14:J$499),{1;2;3}))</f>
        <v>0</v>
      </c>
      <c r="I28" s="30">
        <f>SUMPRODUCT(LARGE(('Senior ladies'!$D$14:$D$499='Nation Cup'!$B28)*('Senior ladies'!K$14:K$499),{1;2;3}))+SUMPRODUCT(LARGE(('Senior men'!$D$14:$D$497='Nation Cup'!$B28)*('Senior men'!K$14:K$497),{1;2;3}))+SUMPRODUCT(LARGE(('Junior ladies'!$D$14:$D$494='Nation Cup'!$B28)*('Junior ladies'!K$14:K$494),{1;2;3}))+SUMPRODUCT(LARGE(('Junior men'!$D$14:$D$499='Nation Cup'!$B28)*('Junior men'!K$14:K$499),{1;2;3}))</f>
        <v>0</v>
      </c>
      <c r="J28" s="30">
        <f>SUMPRODUCT(LARGE(('Senior ladies'!$D$14:$D$499='Nation Cup'!$B28)*('Senior ladies'!L$14:L$499),{1;2;3}))+SUMPRODUCT(LARGE(('Senior men'!$D$14:$D$497='Nation Cup'!$B28)*('Senior men'!L$14:L$497),{1;2;3}))+SUMPRODUCT(LARGE(('Junior ladies'!$D$14:$D$494='Nation Cup'!$B28)*('Junior ladies'!L$14:L$494),{1;2;3}))+SUMPRODUCT(LARGE(('Junior men'!$D$14:$D$499='Nation Cup'!$B28)*('Junior men'!L$14:L$499),{1;2;3}))</f>
        <v>0</v>
      </c>
      <c r="K28" s="30">
        <f>SUMPRODUCT(LARGE(('Senior ladies'!$D$14:$D$499='Nation Cup'!$B28)*('Senior ladies'!M$14:M$499),{1;2;3}))+SUMPRODUCT(LARGE(('Senior men'!$D$14:$D$497='Nation Cup'!$B28)*('Senior men'!M$14:M$497),{1;2;3}))+SUMPRODUCT(LARGE(('Junior ladies'!$D$14:$D$494='Nation Cup'!$B28)*('Junior ladies'!M$14:M$494),{1;2;3}))+SUMPRODUCT(LARGE(('Junior men'!$D$14:$D$499='Nation Cup'!$B28)*('Junior men'!M$14:M$499),{1;2;3}))</f>
        <v>0</v>
      </c>
      <c r="L28" s="30">
        <f>SUMPRODUCT(LARGE(('Senior ladies'!$D$14:$D$499='Nation Cup'!$B28)*('Senior ladies'!N$14:N$499),{1;2;3}))+SUMPRODUCT(LARGE(('Senior men'!$D$14:$D$497='Nation Cup'!$B28)*('Senior men'!N$14:N$497),{1;2;3}))+SUMPRODUCT(LARGE(('Junior ladies'!$D$14:$D$494='Nation Cup'!$B28)*('Junior ladies'!N$14:N$494),{1;2;3}))+SUMPRODUCT(LARGE(('Junior men'!$D$14:$D$499='Nation Cup'!$B28)*('Junior men'!N$14:N$499),{1;2;3}))</f>
        <v>0</v>
      </c>
      <c r="M28" s="30">
        <f>SUMPRODUCT(LARGE(('Senior ladies'!$D$14:$D$499='Nation Cup'!$B28)*('Senior ladies'!O$14:O$499),{1;2;3}))+SUMPRODUCT(LARGE(('Senior men'!$D$14:$D$497='Nation Cup'!$B28)*('Senior men'!O$14:O$497),{1;2;3}))+SUMPRODUCT(LARGE(('Junior ladies'!$D$14:$D$494='Nation Cup'!$B28)*('Junior ladies'!O$14:O$494),{1;2;3}))+SUMPRODUCT(LARGE(('Junior men'!$D$14:$D$499='Nation Cup'!$B28)*('Junior men'!O$14:O$499),{1;2;3}))</f>
        <v>0</v>
      </c>
      <c r="N28" s="30">
        <f>SUMPRODUCT(LARGE(('Senior ladies'!$D$14:$D$499='Nation Cup'!$B28)*('Senior ladies'!P$14:P$499),{1;2;3}))+SUMPRODUCT(LARGE(('Senior men'!$D$14:$D$497='Nation Cup'!$B28)*('Senior men'!P$14:P$497),{1;2;3}))+SUMPRODUCT(LARGE(('Junior ladies'!$D$14:$D$494='Nation Cup'!$B28)*('Junior ladies'!P$14:P$494),{1;2;3}))+SUMPRODUCT(LARGE(('Junior men'!$D$14:$D$499='Nation Cup'!$B28)*('Junior men'!P$14:P$499),{1;2;3}))</f>
        <v>0</v>
      </c>
      <c r="O28" s="30">
        <f>SUMPRODUCT(LARGE(('Senior ladies'!$D$14:$D$499='Nation Cup'!$B28)*('Senior ladies'!Q$14:Q$499),{1;2;3}))+SUMPRODUCT(LARGE(('Senior men'!$D$14:$D$497='Nation Cup'!$B28)*('Senior men'!Q$14:Q$497),{1;2;3}))+SUMPRODUCT(LARGE(('Junior ladies'!$D$14:$D$494='Nation Cup'!$B28)*('Junior ladies'!Q$14:Q$494),{1;2;3}))+SUMPRODUCT(LARGE(('Junior men'!$D$14:$D$499='Nation Cup'!$B28)*('Junior men'!Q$14:Q$499),{1;2;3}))</f>
        <v>0</v>
      </c>
      <c r="P28" s="30">
        <f>SUMPRODUCT(LARGE(('Senior ladies'!$D$14:$D$499='Nation Cup'!$B28)*('Senior ladies'!R$14:R$499),{1;2;3}))+SUMPRODUCT(LARGE(('Senior men'!$D$14:$D$497='Nation Cup'!$B28)*('Senior men'!R$14:R$497),{1;2;3}))+SUMPRODUCT(LARGE(('Junior ladies'!$D$14:$D$494='Nation Cup'!$B28)*('Junior ladies'!R$14:R$494),{1;2;3}))+SUMPRODUCT(LARGE(('Junior men'!$D$14:$D$499='Nation Cup'!$B28)*('Junior men'!R$14:R$499),{1;2;3}))</f>
        <v>0</v>
      </c>
    </row>
    <row r="29" spans="1:16" x14ac:dyDescent="0.2">
      <c r="A29" s="5"/>
      <c r="B29" s="9"/>
      <c r="C29" s="29">
        <f t="shared" si="0"/>
        <v>0</v>
      </c>
      <c r="D29" s="30">
        <f>SUMPRODUCT(LARGE(('Senior ladies'!$D$14:$D$499='Nation Cup'!$B29)*('Senior ladies'!F$14:F$499),{1;2;3}))+SUMPRODUCT(LARGE(('Senior men'!$D$14:$D$497='Nation Cup'!$B29)*('Senior men'!F$14:F$497),{1;2;3}))+SUMPRODUCT(LARGE(('Junior ladies'!$D$14:$D$494='Nation Cup'!$B29)*('Junior ladies'!F$14:F$494),{1;2;3}))+SUMPRODUCT(LARGE(('Junior men'!$D$14:$D$499='Nation Cup'!$B29)*('Junior men'!F$14:F$499),{1;2;3}))</f>
        <v>0</v>
      </c>
      <c r="E29" s="30">
        <f>SUMPRODUCT(LARGE(('Senior ladies'!$D$14:$D$499='Nation Cup'!$B29)*('Senior ladies'!G$14:G$499),{1;2;3}))+SUMPRODUCT(LARGE(('Senior men'!$D$14:$D$497='Nation Cup'!$B29)*('Senior men'!G$14:G$497),{1;2;3}))+SUMPRODUCT(LARGE(('Junior ladies'!$D$14:$D$494='Nation Cup'!$B29)*('Junior ladies'!G$14:G$494),{1;2;3}))+SUMPRODUCT(LARGE(('Junior men'!$D$14:$D$499='Nation Cup'!$B29)*('Junior men'!G$14:G$499),{1;2;3}))</f>
        <v>0</v>
      </c>
      <c r="F29" s="30">
        <f>SUMPRODUCT(LARGE(('Senior ladies'!$D$14:$D$499='Nation Cup'!$B29)*('Senior ladies'!H$14:H$499),{1;2;3}))+SUMPRODUCT(LARGE(('Senior men'!$D$14:$D$497='Nation Cup'!$B29)*('Senior men'!H$14:H$497),{1;2;3}))+SUMPRODUCT(LARGE(('Junior ladies'!$D$14:$D$494='Nation Cup'!$B29)*('Junior ladies'!H$14:H$494),{1;2;3}))+SUMPRODUCT(LARGE(('Junior men'!$D$14:$D$499='Nation Cup'!$B29)*('Junior men'!H$14:H$499),{1;2;3}))</f>
        <v>0</v>
      </c>
      <c r="G29" s="30">
        <f>SUMPRODUCT(LARGE(('Senior ladies'!$D$14:$D$499='Nation Cup'!$B29)*('Senior ladies'!I$14:I$499),{1;2;3}))+SUMPRODUCT(LARGE(('Senior men'!$D$14:$D$497='Nation Cup'!$B29)*('Senior men'!I$14:I$497),{1;2;3}))+SUMPRODUCT(LARGE(('Junior ladies'!$D$14:$D$494='Nation Cup'!$B29)*('Junior ladies'!I$14:I$494),{1;2;3}))+SUMPRODUCT(LARGE(('Junior men'!$D$14:$D$499='Nation Cup'!$B29)*('Junior men'!I$14:I$499),{1;2;3}))</f>
        <v>0</v>
      </c>
      <c r="H29" s="30">
        <f>SUMPRODUCT(LARGE(('Senior ladies'!$D$14:$D$499='Nation Cup'!$B29)*('Senior ladies'!J$14:J$499),{1;2;3}))+SUMPRODUCT(LARGE(('Senior men'!$D$14:$D$497='Nation Cup'!$B29)*('Senior men'!J$14:J$497),{1;2;3}))+SUMPRODUCT(LARGE(('Junior ladies'!$D$14:$D$494='Nation Cup'!$B29)*('Junior ladies'!J$14:J$494),{1;2;3}))+SUMPRODUCT(LARGE(('Junior men'!$D$14:$D$499='Nation Cup'!$B29)*('Junior men'!J$14:J$499),{1;2;3}))</f>
        <v>0</v>
      </c>
      <c r="I29" s="30">
        <f>SUMPRODUCT(LARGE(('Senior ladies'!$D$14:$D$499='Nation Cup'!$B29)*('Senior ladies'!K$14:K$499),{1;2;3}))+SUMPRODUCT(LARGE(('Senior men'!$D$14:$D$497='Nation Cup'!$B29)*('Senior men'!K$14:K$497),{1;2;3}))+SUMPRODUCT(LARGE(('Junior ladies'!$D$14:$D$494='Nation Cup'!$B29)*('Junior ladies'!K$14:K$494),{1;2;3}))+SUMPRODUCT(LARGE(('Junior men'!$D$14:$D$499='Nation Cup'!$B29)*('Junior men'!K$14:K$499),{1;2;3}))</f>
        <v>0</v>
      </c>
      <c r="J29" s="30">
        <f>SUMPRODUCT(LARGE(('Senior ladies'!$D$14:$D$499='Nation Cup'!$B29)*('Senior ladies'!L$14:L$499),{1;2;3}))+SUMPRODUCT(LARGE(('Senior men'!$D$14:$D$497='Nation Cup'!$B29)*('Senior men'!L$14:L$497),{1;2;3}))+SUMPRODUCT(LARGE(('Junior ladies'!$D$14:$D$494='Nation Cup'!$B29)*('Junior ladies'!L$14:L$494),{1;2;3}))+SUMPRODUCT(LARGE(('Junior men'!$D$14:$D$499='Nation Cup'!$B29)*('Junior men'!L$14:L$499),{1;2;3}))</f>
        <v>0</v>
      </c>
      <c r="K29" s="30">
        <f>SUMPRODUCT(LARGE(('Senior ladies'!$D$14:$D$499='Nation Cup'!$B29)*('Senior ladies'!M$14:M$499),{1;2;3}))+SUMPRODUCT(LARGE(('Senior men'!$D$14:$D$497='Nation Cup'!$B29)*('Senior men'!M$14:M$497),{1;2;3}))+SUMPRODUCT(LARGE(('Junior ladies'!$D$14:$D$494='Nation Cup'!$B29)*('Junior ladies'!M$14:M$494),{1;2;3}))+SUMPRODUCT(LARGE(('Junior men'!$D$14:$D$499='Nation Cup'!$B29)*('Junior men'!M$14:M$499),{1;2;3}))</f>
        <v>0</v>
      </c>
      <c r="L29" s="30">
        <f>SUMPRODUCT(LARGE(('Senior ladies'!$D$14:$D$499='Nation Cup'!$B29)*('Senior ladies'!N$14:N$499),{1;2;3}))+SUMPRODUCT(LARGE(('Senior men'!$D$14:$D$497='Nation Cup'!$B29)*('Senior men'!N$14:N$497),{1;2;3}))+SUMPRODUCT(LARGE(('Junior ladies'!$D$14:$D$494='Nation Cup'!$B29)*('Junior ladies'!N$14:N$494),{1;2;3}))+SUMPRODUCT(LARGE(('Junior men'!$D$14:$D$499='Nation Cup'!$B29)*('Junior men'!N$14:N$499),{1;2;3}))</f>
        <v>0</v>
      </c>
      <c r="M29" s="30">
        <f>SUMPRODUCT(LARGE(('Senior ladies'!$D$14:$D$499='Nation Cup'!$B29)*('Senior ladies'!O$14:O$499),{1;2;3}))+SUMPRODUCT(LARGE(('Senior men'!$D$14:$D$497='Nation Cup'!$B29)*('Senior men'!O$14:O$497),{1;2;3}))+SUMPRODUCT(LARGE(('Junior ladies'!$D$14:$D$494='Nation Cup'!$B29)*('Junior ladies'!O$14:O$494),{1;2;3}))+SUMPRODUCT(LARGE(('Junior men'!$D$14:$D$499='Nation Cup'!$B29)*('Junior men'!O$14:O$499),{1;2;3}))</f>
        <v>0</v>
      </c>
      <c r="N29" s="30">
        <f>SUMPRODUCT(LARGE(('Senior ladies'!$D$14:$D$499='Nation Cup'!$B29)*('Senior ladies'!P$14:P$499),{1;2;3}))+SUMPRODUCT(LARGE(('Senior men'!$D$14:$D$497='Nation Cup'!$B29)*('Senior men'!P$14:P$497),{1;2;3}))+SUMPRODUCT(LARGE(('Junior ladies'!$D$14:$D$494='Nation Cup'!$B29)*('Junior ladies'!P$14:P$494),{1;2;3}))+SUMPRODUCT(LARGE(('Junior men'!$D$14:$D$499='Nation Cup'!$B29)*('Junior men'!P$14:P$499),{1;2;3}))</f>
        <v>0</v>
      </c>
      <c r="O29" s="30">
        <f>SUMPRODUCT(LARGE(('Senior ladies'!$D$14:$D$499='Nation Cup'!$B29)*('Senior ladies'!Q$14:Q$499),{1;2;3}))+SUMPRODUCT(LARGE(('Senior men'!$D$14:$D$497='Nation Cup'!$B29)*('Senior men'!Q$14:Q$497),{1;2;3}))+SUMPRODUCT(LARGE(('Junior ladies'!$D$14:$D$494='Nation Cup'!$B29)*('Junior ladies'!Q$14:Q$494),{1;2;3}))+SUMPRODUCT(LARGE(('Junior men'!$D$14:$D$499='Nation Cup'!$B29)*('Junior men'!Q$14:Q$499),{1;2;3}))</f>
        <v>0</v>
      </c>
      <c r="P29" s="30">
        <f>SUMPRODUCT(LARGE(('Senior ladies'!$D$14:$D$499='Nation Cup'!$B29)*('Senior ladies'!R$14:R$499),{1;2;3}))+SUMPRODUCT(LARGE(('Senior men'!$D$14:$D$497='Nation Cup'!$B29)*('Senior men'!R$14:R$497),{1;2;3}))+SUMPRODUCT(LARGE(('Junior ladies'!$D$14:$D$494='Nation Cup'!$B29)*('Junior ladies'!R$14:R$494),{1;2;3}))+SUMPRODUCT(LARGE(('Junior men'!$D$14:$D$499='Nation Cup'!$B29)*('Junior men'!R$14:R$499),{1;2;3}))</f>
        <v>0</v>
      </c>
    </row>
    <row r="30" spans="1:16" x14ac:dyDescent="0.2">
      <c r="A30" s="5"/>
      <c r="B30" s="9"/>
      <c r="C30" s="29">
        <f t="shared" si="0"/>
        <v>0</v>
      </c>
      <c r="D30" s="30">
        <f>SUMPRODUCT(LARGE(('Senior ladies'!$D$14:$D$499='Nation Cup'!$B30)*('Senior ladies'!F$14:F$499),{1;2;3}))+SUMPRODUCT(LARGE(('Senior men'!$D$14:$D$497='Nation Cup'!$B30)*('Senior men'!F$14:F$497),{1;2;3}))+SUMPRODUCT(LARGE(('Junior ladies'!$D$14:$D$494='Nation Cup'!$B30)*('Junior ladies'!F$14:F$494),{1;2;3}))+SUMPRODUCT(LARGE(('Junior men'!$D$14:$D$499='Nation Cup'!$B30)*('Junior men'!F$14:F$499),{1;2;3}))</f>
        <v>0</v>
      </c>
      <c r="E30" s="30">
        <f>SUMPRODUCT(LARGE(('Senior ladies'!$D$14:$D$499='Nation Cup'!$B30)*('Senior ladies'!G$14:G$499),{1;2;3}))+SUMPRODUCT(LARGE(('Senior men'!$D$14:$D$497='Nation Cup'!$B30)*('Senior men'!G$14:G$497),{1;2;3}))+SUMPRODUCT(LARGE(('Junior ladies'!$D$14:$D$494='Nation Cup'!$B30)*('Junior ladies'!G$14:G$494),{1;2;3}))+SUMPRODUCT(LARGE(('Junior men'!$D$14:$D$499='Nation Cup'!$B30)*('Junior men'!G$14:G$499),{1;2;3}))</f>
        <v>0</v>
      </c>
      <c r="F30" s="30">
        <f>SUMPRODUCT(LARGE(('Senior ladies'!$D$14:$D$499='Nation Cup'!$B30)*('Senior ladies'!H$14:H$499),{1;2;3}))+SUMPRODUCT(LARGE(('Senior men'!$D$14:$D$497='Nation Cup'!$B30)*('Senior men'!H$14:H$497),{1;2;3}))+SUMPRODUCT(LARGE(('Junior ladies'!$D$14:$D$494='Nation Cup'!$B30)*('Junior ladies'!H$14:H$494),{1;2;3}))+SUMPRODUCT(LARGE(('Junior men'!$D$14:$D$499='Nation Cup'!$B30)*('Junior men'!H$14:H$499),{1;2;3}))</f>
        <v>0</v>
      </c>
      <c r="G30" s="30">
        <f>SUMPRODUCT(LARGE(('Senior ladies'!$D$14:$D$499='Nation Cup'!$B30)*('Senior ladies'!I$14:I$499),{1;2;3}))+SUMPRODUCT(LARGE(('Senior men'!$D$14:$D$497='Nation Cup'!$B30)*('Senior men'!I$14:I$497),{1;2;3}))+SUMPRODUCT(LARGE(('Junior ladies'!$D$14:$D$494='Nation Cup'!$B30)*('Junior ladies'!I$14:I$494),{1;2;3}))+SUMPRODUCT(LARGE(('Junior men'!$D$14:$D$499='Nation Cup'!$B30)*('Junior men'!I$14:I$499),{1;2;3}))</f>
        <v>0</v>
      </c>
      <c r="H30" s="30">
        <f>SUMPRODUCT(LARGE(('Senior ladies'!$D$14:$D$499='Nation Cup'!$B30)*('Senior ladies'!J$14:J$499),{1;2;3}))+SUMPRODUCT(LARGE(('Senior men'!$D$14:$D$497='Nation Cup'!$B30)*('Senior men'!J$14:J$497),{1;2;3}))+SUMPRODUCT(LARGE(('Junior ladies'!$D$14:$D$494='Nation Cup'!$B30)*('Junior ladies'!J$14:J$494),{1;2;3}))+SUMPRODUCT(LARGE(('Junior men'!$D$14:$D$499='Nation Cup'!$B30)*('Junior men'!J$14:J$499),{1;2;3}))</f>
        <v>0</v>
      </c>
      <c r="I30" s="30">
        <f>SUMPRODUCT(LARGE(('Senior ladies'!$D$14:$D$499='Nation Cup'!$B30)*('Senior ladies'!K$14:K$499),{1;2;3}))+SUMPRODUCT(LARGE(('Senior men'!$D$14:$D$497='Nation Cup'!$B30)*('Senior men'!K$14:K$497),{1;2;3}))+SUMPRODUCT(LARGE(('Junior ladies'!$D$14:$D$494='Nation Cup'!$B30)*('Junior ladies'!K$14:K$494),{1;2;3}))+SUMPRODUCT(LARGE(('Junior men'!$D$14:$D$499='Nation Cup'!$B30)*('Junior men'!K$14:K$499),{1;2;3}))</f>
        <v>0</v>
      </c>
      <c r="J30" s="30">
        <f>SUMPRODUCT(LARGE(('Senior ladies'!$D$14:$D$499='Nation Cup'!$B30)*('Senior ladies'!L$14:L$499),{1;2;3}))+SUMPRODUCT(LARGE(('Senior men'!$D$14:$D$497='Nation Cup'!$B30)*('Senior men'!L$14:L$497),{1;2;3}))+SUMPRODUCT(LARGE(('Junior ladies'!$D$14:$D$494='Nation Cup'!$B30)*('Junior ladies'!L$14:L$494),{1;2;3}))+SUMPRODUCT(LARGE(('Junior men'!$D$14:$D$499='Nation Cup'!$B30)*('Junior men'!L$14:L$499),{1;2;3}))</f>
        <v>0</v>
      </c>
      <c r="K30" s="30">
        <f>SUMPRODUCT(LARGE(('Senior ladies'!$D$14:$D$499='Nation Cup'!$B30)*('Senior ladies'!M$14:M$499),{1;2;3}))+SUMPRODUCT(LARGE(('Senior men'!$D$14:$D$497='Nation Cup'!$B30)*('Senior men'!M$14:M$497),{1;2;3}))+SUMPRODUCT(LARGE(('Junior ladies'!$D$14:$D$494='Nation Cup'!$B30)*('Junior ladies'!M$14:M$494),{1;2;3}))+SUMPRODUCT(LARGE(('Junior men'!$D$14:$D$499='Nation Cup'!$B30)*('Junior men'!M$14:M$499),{1;2;3}))</f>
        <v>0</v>
      </c>
      <c r="L30" s="30">
        <f>SUMPRODUCT(LARGE(('Senior ladies'!$D$14:$D$499='Nation Cup'!$B30)*('Senior ladies'!N$14:N$499),{1;2;3}))+SUMPRODUCT(LARGE(('Senior men'!$D$14:$D$497='Nation Cup'!$B30)*('Senior men'!N$14:N$497),{1;2;3}))+SUMPRODUCT(LARGE(('Junior ladies'!$D$14:$D$494='Nation Cup'!$B30)*('Junior ladies'!N$14:N$494),{1;2;3}))+SUMPRODUCT(LARGE(('Junior men'!$D$14:$D$499='Nation Cup'!$B30)*('Junior men'!N$14:N$499),{1;2;3}))</f>
        <v>0</v>
      </c>
      <c r="M30" s="30">
        <f>SUMPRODUCT(LARGE(('Senior ladies'!$D$14:$D$499='Nation Cup'!$B30)*('Senior ladies'!O$14:O$499),{1;2;3}))+SUMPRODUCT(LARGE(('Senior men'!$D$14:$D$497='Nation Cup'!$B30)*('Senior men'!O$14:O$497),{1;2;3}))+SUMPRODUCT(LARGE(('Junior ladies'!$D$14:$D$494='Nation Cup'!$B30)*('Junior ladies'!O$14:O$494),{1;2;3}))+SUMPRODUCT(LARGE(('Junior men'!$D$14:$D$499='Nation Cup'!$B30)*('Junior men'!O$14:O$499),{1;2;3}))</f>
        <v>0</v>
      </c>
      <c r="N30" s="30">
        <f>SUMPRODUCT(LARGE(('Senior ladies'!$D$14:$D$499='Nation Cup'!$B30)*('Senior ladies'!P$14:P$499),{1;2;3}))+SUMPRODUCT(LARGE(('Senior men'!$D$14:$D$497='Nation Cup'!$B30)*('Senior men'!P$14:P$497),{1;2;3}))+SUMPRODUCT(LARGE(('Junior ladies'!$D$14:$D$494='Nation Cup'!$B30)*('Junior ladies'!P$14:P$494),{1;2;3}))+SUMPRODUCT(LARGE(('Junior men'!$D$14:$D$499='Nation Cup'!$B30)*('Junior men'!P$14:P$499),{1;2;3}))</f>
        <v>0</v>
      </c>
      <c r="O30" s="30">
        <f>SUMPRODUCT(LARGE(('Senior ladies'!$D$14:$D$499='Nation Cup'!$B30)*('Senior ladies'!Q$14:Q$499),{1;2;3}))+SUMPRODUCT(LARGE(('Senior men'!$D$14:$D$497='Nation Cup'!$B30)*('Senior men'!Q$14:Q$497),{1;2;3}))+SUMPRODUCT(LARGE(('Junior ladies'!$D$14:$D$494='Nation Cup'!$B30)*('Junior ladies'!Q$14:Q$494),{1;2;3}))+SUMPRODUCT(LARGE(('Junior men'!$D$14:$D$499='Nation Cup'!$B30)*('Junior men'!Q$14:Q$499),{1;2;3}))</f>
        <v>0</v>
      </c>
      <c r="P30" s="30">
        <f>SUMPRODUCT(LARGE(('Senior ladies'!$D$14:$D$499='Nation Cup'!$B30)*('Senior ladies'!R$14:R$499),{1;2;3}))+SUMPRODUCT(LARGE(('Senior men'!$D$14:$D$497='Nation Cup'!$B30)*('Senior men'!R$14:R$497),{1;2;3}))+SUMPRODUCT(LARGE(('Junior ladies'!$D$14:$D$494='Nation Cup'!$B30)*('Junior ladies'!R$14:R$494),{1;2;3}))+SUMPRODUCT(LARGE(('Junior men'!$D$14:$D$499='Nation Cup'!$B30)*('Junior men'!R$14:R$499),{1;2;3}))</f>
        <v>0</v>
      </c>
    </row>
    <row r="31" spans="1:16" x14ac:dyDescent="0.2">
      <c r="A31" s="5"/>
      <c r="B31" s="9"/>
      <c r="C31" s="29">
        <f t="shared" si="0"/>
        <v>0</v>
      </c>
      <c r="D31" s="30">
        <f>SUMPRODUCT(LARGE(('Senior ladies'!$D$14:$D$499='Nation Cup'!$B31)*('Senior ladies'!F$14:F$499),{1;2;3}))+SUMPRODUCT(LARGE(('Senior men'!$D$14:$D$497='Nation Cup'!$B31)*('Senior men'!F$14:F$497),{1;2;3}))+SUMPRODUCT(LARGE(('Junior ladies'!$D$14:$D$494='Nation Cup'!$B31)*('Junior ladies'!F$14:F$494),{1;2;3}))+SUMPRODUCT(LARGE(('Junior men'!$D$14:$D$499='Nation Cup'!$B31)*('Junior men'!F$14:F$499),{1;2;3}))</f>
        <v>0</v>
      </c>
      <c r="E31" s="30">
        <f>SUMPRODUCT(LARGE(('Senior ladies'!$D$14:$D$499='Nation Cup'!$B31)*('Senior ladies'!G$14:G$499),{1;2;3}))+SUMPRODUCT(LARGE(('Senior men'!$D$14:$D$497='Nation Cup'!$B31)*('Senior men'!G$14:G$497),{1;2;3}))+SUMPRODUCT(LARGE(('Junior ladies'!$D$14:$D$494='Nation Cup'!$B31)*('Junior ladies'!G$14:G$494),{1;2;3}))+SUMPRODUCT(LARGE(('Junior men'!$D$14:$D$499='Nation Cup'!$B31)*('Junior men'!G$14:G$499),{1;2;3}))</f>
        <v>0</v>
      </c>
      <c r="F31" s="30">
        <f>SUMPRODUCT(LARGE(('Senior ladies'!$D$14:$D$499='Nation Cup'!$B31)*('Senior ladies'!H$14:H$499),{1;2;3}))+SUMPRODUCT(LARGE(('Senior men'!$D$14:$D$497='Nation Cup'!$B31)*('Senior men'!H$14:H$497),{1;2;3}))+SUMPRODUCT(LARGE(('Junior ladies'!$D$14:$D$494='Nation Cup'!$B31)*('Junior ladies'!H$14:H$494),{1;2;3}))+SUMPRODUCT(LARGE(('Junior men'!$D$14:$D$499='Nation Cup'!$B31)*('Junior men'!H$14:H$499),{1;2;3}))</f>
        <v>0</v>
      </c>
      <c r="G31" s="30">
        <f>SUMPRODUCT(LARGE(('Senior ladies'!$D$14:$D$499='Nation Cup'!$B31)*('Senior ladies'!I$14:I$499),{1;2;3}))+SUMPRODUCT(LARGE(('Senior men'!$D$14:$D$497='Nation Cup'!$B31)*('Senior men'!I$14:I$497),{1;2;3}))+SUMPRODUCT(LARGE(('Junior ladies'!$D$14:$D$494='Nation Cup'!$B31)*('Junior ladies'!I$14:I$494),{1;2;3}))+SUMPRODUCT(LARGE(('Junior men'!$D$14:$D$499='Nation Cup'!$B31)*('Junior men'!I$14:I$499),{1;2;3}))</f>
        <v>0</v>
      </c>
      <c r="H31" s="30">
        <f>SUMPRODUCT(LARGE(('Senior ladies'!$D$14:$D$499='Nation Cup'!$B31)*('Senior ladies'!J$14:J$499),{1;2;3}))+SUMPRODUCT(LARGE(('Senior men'!$D$14:$D$497='Nation Cup'!$B31)*('Senior men'!J$14:J$497),{1;2;3}))+SUMPRODUCT(LARGE(('Junior ladies'!$D$14:$D$494='Nation Cup'!$B31)*('Junior ladies'!J$14:J$494),{1;2;3}))+SUMPRODUCT(LARGE(('Junior men'!$D$14:$D$499='Nation Cup'!$B31)*('Junior men'!J$14:J$499),{1;2;3}))</f>
        <v>0</v>
      </c>
      <c r="I31" s="30">
        <f>SUMPRODUCT(LARGE(('Senior ladies'!$D$14:$D$499='Nation Cup'!$B31)*('Senior ladies'!K$14:K$499),{1;2;3}))+SUMPRODUCT(LARGE(('Senior men'!$D$14:$D$497='Nation Cup'!$B31)*('Senior men'!K$14:K$497),{1;2;3}))+SUMPRODUCT(LARGE(('Junior ladies'!$D$14:$D$494='Nation Cup'!$B31)*('Junior ladies'!K$14:K$494),{1;2;3}))+SUMPRODUCT(LARGE(('Junior men'!$D$14:$D$499='Nation Cup'!$B31)*('Junior men'!K$14:K$499),{1;2;3}))</f>
        <v>0</v>
      </c>
      <c r="J31" s="30">
        <f>SUMPRODUCT(LARGE(('Senior ladies'!$D$14:$D$499='Nation Cup'!$B31)*('Senior ladies'!L$14:L$499),{1;2;3}))+SUMPRODUCT(LARGE(('Senior men'!$D$14:$D$497='Nation Cup'!$B31)*('Senior men'!L$14:L$497),{1;2;3}))+SUMPRODUCT(LARGE(('Junior ladies'!$D$14:$D$494='Nation Cup'!$B31)*('Junior ladies'!L$14:L$494),{1;2;3}))+SUMPRODUCT(LARGE(('Junior men'!$D$14:$D$499='Nation Cup'!$B31)*('Junior men'!L$14:L$499),{1;2;3}))</f>
        <v>0</v>
      </c>
      <c r="K31" s="30">
        <f>SUMPRODUCT(LARGE(('Senior ladies'!$D$14:$D$499='Nation Cup'!$B31)*('Senior ladies'!M$14:M$499),{1;2;3}))+SUMPRODUCT(LARGE(('Senior men'!$D$14:$D$497='Nation Cup'!$B31)*('Senior men'!M$14:M$497),{1;2;3}))+SUMPRODUCT(LARGE(('Junior ladies'!$D$14:$D$494='Nation Cup'!$B31)*('Junior ladies'!M$14:M$494),{1;2;3}))+SUMPRODUCT(LARGE(('Junior men'!$D$14:$D$499='Nation Cup'!$B31)*('Junior men'!M$14:M$499),{1;2;3}))</f>
        <v>0</v>
      </c>
      <c r="L31" s="30">
        <f>SUMPRODUCT(LARGE(('Senior ladies'!$D$14:$D$499='Nation Cup'!$B31)*('Senior ladies'!N$14:N$499),{1;2;3}))+SUMPRODUCT(LARGE(('Senior men'!$D$14:$D$497='Nation Cup'!$B31)*('Senior men'!N$14:N$497),{1;2;3}))+SUMPRODUCT(LARGE(('Junior ladies'!$D$14:$D$494='Nation Cup'!$B31)*('Junior ladies'!N$14:N$494),{1;2;3}))+SUMPRODUCT(LARGE(('Junior men'!$D$14:$D$499='Nation Cup'!$B31)*('Junior men'!N$14:N$499),{1;2;3}))</f>
        <v>0</v>
      </c>
      <c r="M31" s="30">
        <f>SUMPRODUCT(LARGE(('Senior ladies'!$D$14:$D$499='Nation Cup'!$B31)*('Senior ladies'!O$14:O$499),{1;2;3}))+SUMPRODUCT(LARGE(('Senior men'!$D$14:$D$497='Nation Cup'!$B31)*('Senior men'!O$14:O$497),{1;2;3}))+SUMPRODUCT(LARGE(('Junior ladies'!$D$14:$D$494='Nation Cup'!$B31)*('Junior ladies'!O$14:O$494),{1;2;3}))+SUMPRODUCT(LARGE(('Junior men'!$D$14:$D$499='Nation Cup'!$B31)*('Junior men'!O$14:O$499),{1;2;3}))</f>
        <v>0</v>
      </c>
      <c r="N31" s="30">
        <f>SUMPRODUCT(LARGE(('Senior ladies'!$D$14:$D$499='Nation Cup'!$B31)*('Senior ladies'!P$14:P$499),{1;2;3}))+SUMPRODUCT(LARGE(('Senior men'!$D$14:$D$497='Nation Cup'!$B31)*('Senior men'!P$14:P$497),{1;2;3}))+SUMPRODUCT(LARGE(('Junior ladies'!$D$14:$D$494='Nation Cup'!$B31)*('Junior ladies'!P$14:P$494),{1;2;3}))+SUMPRODUCT(LARGE(('Junior men'!$D$14:$D$499='Nation Cup'!$B31)*('Junior men'!P$14:P$499),{1;2;3}))</f>
        <v>0</v>
      </c>
      <c r="O31" s="30">
        <f>SUMPRODUCT(LARGE(('Senior ladies'!$D$14:$D$499='Nation Cup'!$B31)*('Senior ladies'!Q$14:Q$499),{1;2;3}))+SUMPRODUCT(LARGE(('Senior men'!$D$14:$D$497='Nation Cup'!$B31)*('Senior men'!Q$14:Q$497),{1;2;3}))+SUMPRODUCT(LARGE(('Junior ladies'!$D$14:$D$494='Nation Cup'!$B31)*('Junior ladies'!Q$14:Q$494),{1;2;3}))+SUMPRODUCT(LARGE(('Junior men'!$D$14:$D$499='Nation Cup'!$B31)*('Junior men'!Q$14:Q$499),{1;2;3}))</f>
        <v>0</v>
      </c>
      <c r="P31" s="30">
        <f>SUMPRODUCT(LARGE(('Senior ladies'!$D$14:$D$499='Nation Cup'!$B31)*('Senior ladies'!R$14:R$499),{1;2;3}))+SUMPRODUCT(LARGE(('Senior men'!$D$14:$D$497='Nation Cup'!$B31)*('Senior men'!R$14:R$497),{1;2;3}))+SUMPRODUCT(LARGE(('Junior ladies'!$D$14:$D$494='Nation Cup'!$B31)*('Junior ladies'!R$14:R$494),{1;2;3}))+SUMPRODUCT(LARGE(('Junior men'!$D$14:$D$499='Nation Cup'!$B31)*('Junior men'!R$14:R$499),{1;2;3}))</f>
        <v>0</v>
      </c>
    </row>
    <row r="32" spans="1:16" x14ac:dyDescent="0.2">
      <c r="A32" s="5"/>
      <c r="B32" s="9"/>
      <c r="C32" s="29">
        <f t="shared" si="0"/>
        <v>0</v>
      </c>
      <c r="D32" s="30">
        <f>SUMPRODUCT(LARGE(('Senior ladies'!$D$14:$D$499='Nation Cup'!$B32)*('Senior ladies'!F$14:F$499),{1;2;3}))+SUMPRODUCT(LARGE(('Senior men'!$D$14:$D$497='Nation Cup'!$B32)*('Senior men'!F$14:F$497),{1;2;3}))+SUMPRODUCT(LARGE(('Junior ladies'!$D$14:$D$494='Nation Cup'!$B32)*('Junior ladies'!F$14:F$494),{1;2;3}))+SUMPRODUCT(LARGE(('Junior men'!$D$14:$D$499='Nation Cup'!$B32)*('Junior men'!F$14:F$499),{1;2;3}))</f>
        <v>0</v>
      </c>
      <c r="E32" s="30">
        <f>SUMPRODUCT(LARGE(('Senior ladies'!$D$14:$D$499='Nation Cup'!$B32)*('Senior ladies'!G$14:G$499),{1;2;3}))+SUMPRODUCT(LARGE(('Senior men'!$D$14:$D$497='Nation Cup'!$B32)*('Senior men'!G$14:G$497),{1;2;3}))+SUMPRODUCT(LARGE(('Junior ladies'!$D$14:$D$494='Nation Cup'!$B32)*('Junior ladies'!G$14:G$494),{1;2;3}))+SUMPRODUCT(LARGE(('Junior men'!$D$14:$D$499='Nation Cup'!$B32)*('Junior men'!G$14:G$499),{1;2;3}))</f>
        <v>0</v>
      </c>
      <c r="F32" s="30">
        <f>SUMPRODUCT(LARGE(('Senior ladies'!$D$14:$D$499='Nation Cup'!$B32)*('Senior ladies'!H$14:H$499),{1;2;3}))+SUMPRODUCT(LARGE(('Senior men'!$D$14:$D$497='Nation Cup'!$B32)*('Senior men'!H$14:H$497),{1;2;3}))+SUMPRODUCT(LARGE(('Junior ladies'!$D$14:$D$494='Nation Cup'!$B32)*('Junior ladies'!H$14:H$494),{1;2;3}))+SUMPRODUCT(LARGE(('Junior men'!$D$14:$D$499='Nation Cup'!$B32)*('Junior men'!H$14:H$499),{1;2;3}))</f>
        <v>0</v>
      </c>
      <c r="G32" s="30">
        <f>SUMPRODUCT(LARGE(('Senior ladies'!$D$14:$D$499='Nation Cup'!$B32)*('Senior ladies'!I$14:I$499),{1;2;3}))+SUMPRODUCT(LARGE(('Senior men'!$D$14:$D$497='Nation Cup'!$B32)*('Senior men'!I$14:I$497),{1;2;3}))+SUMPRODUCT(LARGE(('Junior ladies'!$D$14:$D$494='Nation Cup'!$B32)*('Junior ladies'!I$14:I$494),{1;2;3}))+SUMPRODUCT(LARGE(('Junior men'!$D$14:$D$499='Nation Cup'!$B32)*('Junior men'!I$14:I$499),{1;2;3}))</f>
        <v>0</v>
      </c>
      <c r="H32" s="30">
        <f>SUMPRODUCT(LARGE(('Senior ladies'!$D$14:$D$499='Nation Cup'!$B32)*('Senior ladies'!J$14:J$499),{1;2;3}))+SUMPRODUCT(LARGE(('Senior men'!$D$14:$D$497='Nation Cup'!$B32)*('Senior men'!J$14:J$497),{1;2;3}))+SUMPRODUCT(LARGE(('Junior ladies'!$D$14:$D$494='Nation Cup'!$B32)*('Junior ladies'!J$14:J$494),{1;2;3}))+SUMPRODUCT(LARGE(('Junior men'!$D$14:$D$499='Nation Cup'!$B32)*('Junior men'!J$14:J$499),{1;2;3}))</f>
        <v>0</v>
      </c>
      <c r="I32" s="30">
        <f>SUMPRODUCT(LARGE(('Senior ladies'!$D$14:$D$499='Nation Cup'!$B32)*('Senior ladies'!K$14:K$499),{1;2;3}))+SUMPRODUCT(LARGE(('Senior men'!$D$14:$D$497='Nation Cup'!$B32)*('Senior men'!K$14:K$497),{1;2;3}))+SUMPRODUCT(LARGE(('Junior ladies'!$D$14:$D$494='Nation Cup'!$B32)*('Junior ladies'!K$14:K$494),{1;2;3}))+SUMPRODUCT(LARGE(('Junior men'!$D$14:$D$499='Nation Cup'!$B32)*('Junior men'!K$14:K$499),{1;2;3}))</f>
        <v>0</v>
      </c>
      <c r="J32" s="30">
        <f>SUMPRODUCT(LARGE(('Senior ladies'!$D$14:$D$499='Nation Cup'!$B32)*('Senior ladies'!L$14:L$499),{1;2;3}))+SUMPRODUCT(LARGE(('Senior men'!$D$14:$D$497='Nation Cup'!$B32)*('Senior men'!L$14:L$497),{1;2;3}))+SUMPRODUCT(LARGE(('Junior ladies'!$D$14:$D$494='Nation Cup'!$B32)*('Junior ladies'!L$14:L$494),{1;2;3}))+SUMPRODUCT(LARGE(('Junior men'!$D$14:$D$499='Nation Cup'!$B32)*('Junior men'!L$14:L$499),{1;2;3}))</f>
        <v>0</v>
      </c>
      <c r="K32" s="30">
        <f>SUMPRODUCT(LARGE(('Senior ladies'!$D$14:$D$499='Nation Cup'!$B32)*('Senior ladies'!M$14:M$499),{1;2;3}))+SUMPRODUCT(LARGE(('Senior men'!$D$14:$D$497='Nation Cup'!$B32)*('Senior men'!M$14:M$497),{1;2;3}))+SUMPRODUCT(LARGE(('Junior ladies'!$D$14:$D$494='Nation Cup'!$B32)*('Junior ladies'!M$14:M$494),{1;2;3}))+SUMPRODUCT(LARGE(('Junior men'!$D$14:$D$499='Nation Cup'!$B32)*('Junior men'!M$14:M$499),{1;2;3}))</f>
        <v>0</v>
      </c>
      <c r="L32" s="30">
        <f>SUMPRODUCT(LARGE(('Senior ladies'!$D$14:$D$499='Nation Cup'!$B32)*('Senior ladies'!N$14:N$499),{1;2;3}))+SUMPRODUCT(LARGE(('Senior men'!$D$14:$D$497='Nation Cup'!$B32)*('Senior men'!N$14:N$497),{1;2;3}))+SUMPRODUCT(LARGE(('Junior ladies'!$D$14:$D$494='Nation Cup'!$B32)*('Junior ladies'!N$14:N$494),{1;2;3}))+SUMPRODUCT(LARGE(('Junior men'!$D$14:$D$499='Nation Cup'!$B32)*('Junior men'!N$14:N$499),{1;2;3}))</f>
        <v>0</v>
      </c>
      <c r="M32" s="30">
        <f>SUMPRODUCT(LARGE(('Senior ladies'!$D$14:$D$499='Nation Cup'!$B32)*('Senior ladies'!O$14:O$499),{1;2;3}))+SUMPRODUCT(LARGE(('Senior men'!$D$14:$D$497='Nation Cup'!$B32)*('Senior men'!O$14:O$497),{1;2;3}))+SUMPRODUCT(LARGE(('Junior ladies'!$D$14:$D$494='Nation Cup'!$B32)*('Junior ladies'!O$14:O$494),{1;2;3}))+SUMPRODUCT(LARGE(('Junior men'!$D$14:$D$499='Nation Cup'!$B32)*('Junior men'!O$14:O$499),{1;2;3}))</f>
        <v>0</v>
      </c>
      <c r="N32" s="30">
        <f>SUMPRODUCT(LARGE(('Senior ladies'!$D$14:$D$499='Nation Cup'!$B32)*('Senior ladies'!P$14:P$499),{1;2;3}))+SUMPRODUCT(LARGE(('Senior men'!$D$14:$D$497='Nation Cup'!$B32)*('Senior men'!P$14:P$497),{1;2;3}))+SUMPRODUCT(LARGE(('Junior ladies'!$D$14:$D$494='Nation Cup'!$B32)*('Junior ladies'!P$14:P$494),{1;2;3}))+SUMPRODUCT(LARGE(('Junior men'!$D$14:$D$499='Nation Cup'!$B32)*('Junior men'!P$14:P$499),{1;2;3}))</f>
        <v>0</v>
      </c>
      <c r="O32" s="30">
        <f>SUMPRODUCT(LARGE(('Senior ladies'!$D$14:$D$499='Nation Cup'!$B32)*('Senior ladies'!Q$14:Q$499),{1;2;3}))+SUMPRODUCT(LARGE(('Senior men'!$D$14:$D$497='Nation Cup'!$B32)*('Senior men'!Q$14:Q$497),{1;2;3}))+SUMPRODUCT(LARGE(('Junior ladies'!$D$14:$D$494='Nation Cup'!$B32)*('Junior ladies'!Q$14:Q$494),{1;2;3}))+SUMPRODUCT(LARGE(('Junior men'!$D$14:$D$499='Nation Cup'!$B32)*('Junior men'!Q$14:Q$499),{1;2;3}))</f>
        <v>0</v>
      </c>
      <c r="P32" s="30">
        <f>SUMPRODUCT(LARGE(('Senior ladies'!$D$14:$D$499='Nation Cup'!$B32)*('Senior ladies'!R$14:R$499),{1;2;3}))+SUMPRODUCT(LARGE(('Senior men'!$D$14:$D$497='Nation Cup'!$B32)*('Senior men'!R$14:R$497),{1;2;3}))+SUMPRODUCT(LARGE(('Junior ladies'!$D$14:$D$494='Nation Cup'!$B32)*('Junior ladies'!R$14:R$494),{1;2;3}))+SUMPRODUCT(LARGE(('Junior men'!$D$14:$D$499='Nation Cup'!$B32)*('Junior men'!R$14:R$499),{1;2;3}))</f>
        <v>0</v>
      </c>
    </row>
    <row r="33" spans="1:16" x14ac:dyDescent="0.2">
      <c r="A33" s="5"/>
      <c r="B33" s="9"/>
      <c r="C33" s="29">
        <f t="shared" si="0"/>
        <v>0</v>
      </c>
      <c r="D33" s="30">
        <f>SUMPRODUCT(LARGE(('Senior ladies'!$D$14:$D$499='Nation Cup'!$B33)*('Senior ladies'!F$14:F$499),{1;2;3}))+SUMPRODUCT(LARGE(('Senior men'!$D$14:$D$497='Nation Cup'!$B33)*('Senior men'!F$14:F$497),{1;2;3}))+SUMPRODUCT(LARGE(('Junior ladies'!$D$14:$D$494='Nation Cup'!$B33)*('Junior ladies'!F$14:F$494),{1;2;3}))+SUMPRODUCT(LARGE(('Junior men'!$D$14:$D$499='Nation Cup'!$B33)*('Junior men'!F$14:F$499),{1;2;3}))</f>
        <v>0</v>
      </c>
      <c r="E33" s="30">
        <f>SUMPRODUCT(LARGE(('Senior ladies'!$D$14:$D$499='Nation Cup'!$B33)*('Senior ladies'!G$14:G$499),{1;2;3}))+SUMPRODUCT(LARGE(('Senior men'!$D$14:$D$497='Nation Cup'!$B33)*('Senior men'!G$14:G$497),{1;2;3}))+SUMPRODUCT(LARGE(('Junior ladies'!$D$14:$D$494='Nation Cup'!$B33)*('Junior ladies'!G$14:G$494),{1;2;3}))+SUMPRODUCT(LARGE(('Junior men'!$D$14:$D$499='Nation Cup'!$B33)*('Junior men'!G$14:G$499),{1;2;3}))</f>
        <v>0</v>
      </c>
      <c r="F33" s="30">
        <f>SUMPRODUCT(LARGE(('Senior ladies'!$D$14:$D$499='Nation Cup'!$B33)*('Senior ladies'!H$14:H$499),{1;2;3}))+SUMPRODUCT(LARGE(('Senior men'!$D$14:$D$497='Nation Cup'!$B33)*('Senior men'!H$14:H$497),{1;2;3}))+SUMPRODUCT(LARGE(('Junior ladies'!$D$14:$D$494='Nation Cup'!$B33)*('Junior ladies'!H$14:H$494),{1;2;3}))+SUMPRODUCT(LARGE(('Junior men'!$D$14:$D$499='Nation Cup'!$B33)*('Junior men'!H$14:H$499),{1;2;3}))</f>
        <v>0</v>
      </c>
      <c r="G33" s="30">
        <f>SUMPRODUCT(LARGE(('Senior ladies'!$D$14:$D$499='Nation Cup'!$B33)*('Senior ladies'!I$14:I$499),{1;2;3}))+SUMPRODUCT(LARGE(('Senior men'!$D$14:$D$497='Nation Cup'!$B33)*('Senior men'!I$14:I$497),{1;2;3}))+SUMPRODUCT(LARGE(('Junior ladies'!$D$14:$D$494='Nation Cup'!$B33)*('Junior ladies'!I$14:I$494),{1;2;3}))+SUMPRODUCT(LARGE(('Junior men'!$D$14:$D$499='Nation Cup'!$B33)*('Junior men'!I$14:I$499),{1;2;3}))</f>
        <v>0</v>
      </c>
      <c r="H33" s="30">
        <f>SUMPRODUCT(LARGE(('Senior ladies'!$D$14:$D$499='Nation Cup'!$B33)*('Senior ladies'!J$14:J$499),{1;2;3}))+SUMPRODUCT(LARGE(('Senior men'!$D$14:$D$497='Nation Cup'!$B33)*('Senior men'!J$14:J$497),{1;2;3}))+SUMPRODUCT(LARGE(('Junior ladies'!$D$14:$D$494='Nation Cup'!$B33)*('Junior ladies'!J$14:J$494),{1;2;3}))+SUMPRODUCT(LARGE(('Junior men'!$D$14:$D$499='Nation Cup'!$B33)*('Junior men'!J$14:J$499),{1;2;3}))</f>
        <v>0</v>
      </c>
      <c r="I33" s="30">
        <f>SUMPRODUCT(LARGE(('Senior ladies'!$D$14:$D$499='Nation Cup'!$B33)*('Senior ladies'!K$14:K$499),{1;2;3}))+SUMPRODUCT(LARGE(('Senior men'!$D$14:$D$497='Nation Cup'!$B33)*('Senior men'!K$14:K$497),{1;2;3}))+SUMPRODUCT(LARGE(('Junior ladies'!$D$14:$D$494='Nation Cup'!$B33)*('Junior ladies'!K$14:K$494),{1;2;3}))+SUMPRODUCT(LARGE(('Junior men'!$D$14:$D$499='Nation Cup'!$B33)*('Junior men'!K$14:K$499),{1;2;3}))</f>
        <v>0</v>
      </c>
      <c r="J33" s="30">
        <f>SUMPRODUCT(LARGE(('Senior ladies'!$D$14:$D$499='Nation Cup'!$B33)*('Senior ladies'!L$14:L$499),{1;2;3}))+SUMPRODUCT(LARGE(('Senior men'!$D$14:$D$497='Nation Cup'!$B33)*('Senior men'!L$14:L$497),{1;2;3}))+SUMPRODUCT(LARGE(('Junior ladies'!$D$14:$D$494='Nation Cup'!$B33)*('Junior ladies'!L$14:L$494),{1;2;3}))+SUMPRODUCT(LARGE(('Junior men'!$D$14:$D$499='Nation Cup'!$B33)*('Junior men'!L$14:L$499),{1;2;3}))</f>
        <v>0</v>
      </c>
      <c r="K33" s="30">
        <f>SUMPRODUCT(LARGE(('Senior ladies'!$D$14:$D$499='Nation Cup'!$B33)*('Senior ladies'!M$14:M$499),{1;2;3}))+SUMPRODUCT(LARGE(('Senior men'!$D$14:$D$497='Nation Cup'!$B33)*('Senior men'!M$14:M$497),{1;2;3}))+SUMPRODUCT(LARGE(('Junior ladies'!$D$14:$D$494='Nation Cup'!$B33)*('Junior ladies'!M$14:M$494),{1;2;3}))+SUMPRODUCT(LARGE(('Junior men'!$D$14:$D$499='Nation Cup'!$B33)*('Junior men'!M$14:M$499),{1;2;3}))</f>
        <v>0</v>
      </c>
      <c r="L33" s="30">
        <f>SUMPRODUCT(LARGE(('Senior ladies'!$D$14:$D$499='Nation Cup'!$B33)*('Senior ladies'!N$14:N$499),{1;2;3}))+SUMPRODUCT(LARGE(('Senior men'!$D$14:$D$497='Nation Cup'!$B33)*('Senior men'!N$14:N$497),{1;2;3}))+SUMPRODUCT(LARGE(('Junior ladies'!$D$14:$D$494='Nation Cup'!$B33)*('Junior ladies'!N$14:N$494),{1;2;3}))+SUMPRODUCT(LARGE(('Junior men'!$D$14:$D$499='Nation Cup'!$B33)*('Junior men'!N$14:N$499),{1;2;3}))</f>
        <v>0</v>
      </c>
      <c r="M33" s="30">
        <f>SUMPRODUCT(LARGE(('Senior ladies'!$D$14:$D$499='Nation Cup'!$B33)*('Senior ladies'!O$14:O$499),{1;2;3}))+SUMPRODUCT(LARGE(('Senior men'!$D$14:$D$497='Nation Cup'!$B33)*('Senior men'!O$14:O$497),{1;2;3}))+SUMPRODUCT(LARGE(('Junior ladies'!$D$14:$D$494='Nation Cup'!$B33)*('Junior ladies'!O$14:O$494),{1;2;3}))+SUMPRODUCT(LARGE(('Junior men'!$D$14:$D$499='Nation Cup'!$B33)*('Junior men'!O$14:O$499),{1;2;3}))</f>
        <v>0</v>
      </c>
      <c r="N33" s="30">
        <f>SUMPRODUCT(LARGE(('Senior ladies'!$D$14:$D$499='Nation Cup'!$B33)*('Senior ladies'!P$14:P$499),{1;2;3}))+SUMPRODUCT(LARGE(('Senior men'!$D$14:$D$497='Nation Cup'!$B33)*('Senior men'!P$14:P$497),{1;2;3}))+SUMPRODUCT(LARGE(('Junior ladies'!$D$14:$D$494='Nation Cup'!$B33)*('Junior ladies'!P$14:P$494),{1;2;3}))+SUMPRODUCT(LARGE(('Junior men'!$D$14:$D$499='Nation Cup'!$B33)*('Junior men'!P$14:P$499),{1;2;3}))</f>
        <v>0</v>
      </c>
      <c r="O33" s="30">
        <f>SUMPRODUCT(LARGE(('Senior ladies'!$D$14:$D$499='Nation Cup'!$B33)*('Senior ladies'!Q$14:Q$499),{1;2;3}))+SUMPRODUCT(LARGE(('Senior men'!$D$14:$D$497='Nation Cup'!$B33)*('Senior men'!Q$14:Q$497),{1;2;3}))+SUMPRODUCT(LARGE(('Junior ladies'!$D$14:$D$494='Nation Cup'!$B33)*('Junior ladies'!Q$14:Q$494),{1;2;3}))+SUMPRODUCT(LARGE(('Junior men'!$D$14:$D$499='Nation Cup'!$B33)*('Junior men'!Q$14:Q$499),{1;2;3}))</f>
        <v>0</v>
      </c>
      <c r="P33" s="30">
        <f>SUMPRODUCT(LARGE(('Senior ladies'!$D$14:$D$499='Nation Cup'!$B33)*('Senior ladies'!R$14:R$499),{1;2;3}))+SUMPRODUCT(LARGE(('Senior men'!$D$14:$D$497='Nation Cup'!$B33)*('Senior men'!R$14:R$497),{1;2;3}))+SUMPRODUCT(LARGE(('Junior ladies'!$D$14:$D$494='Nation Cup'!$B33)*('Junior ladies'!R$14:R$494),{1;2;3}))+SUMPRODUCT(LARGE(('Junior men'!$D$14:$D$499='Nation Cup'!$B33)*('Junior men'!R$14:R$499),{1;2;3}))</f>
        <v>0</v>
      </c>
    </row>
    <row r="34" spans="1:16" x14ac:dyDescent="0.2">
      <c r="A34" s="5"/>
      <c r="B34" s="9"/>
      <c r="C34" s="29">
        <f t="shared" si="0"/>
        <v>0</v>
      </c>
      <c r="D34" s="30">
        <f>SUMPRODUCT(LARGE(('Senior ladies'!$D$14:$D$499='Nation Cup'!$B34)*('Senior ladies'!F$14:F$499),{1;2;3}))+SUMPRODUCT(LARGE(('Senior men'!$D$14:$D$497='Nation Cup'!$B34)*('Senior men'!F$14:F$497),{1;2;3}))+SUMPRODUCT(LARGE(('Junior ladies'!$D$14:$D$494='Nation Cup'!$B34)*('Junior ladies'!F$14:F$494),{1;2;3}))+SUMPRODUCT(LARGE(('Junior men'!$D$14:$D$499='Nation Cup'!$B34)*('Junior men'!F$14:F$499),{1;2;3}))</f>
        <v>0</v>
      </c>
      <c r="E34" s="30">
        <f>SUMPRODUCT(LARGE(('Senior ladies'!$D$14:$D$499='Nation Cup'!$B34)*('Senior ladies'!G$14:G$499),{1;2;3}))+SUMPRODUCT(LARGE(('Senior men'!$D$14:$D$497='Nation Cup'!$B34)*('Senior men'!G$14:G$497),{1;2;3}))+SUMPRODUCT(LARGE(('Junior ladies'!$D$14:$D$494='Nation Cup'!$B34)*('Junior ladies'!G$14:G$494),{1;2;3}))+SUMPRODUCT(LARGE(('Junior men'!$D$14:$D$499='Nation Cup'!$B34)*('Junior men'!G$14:G$499),{1;2;3}))</f>
        <v>0</v>
      </c>
      <c r="F34" s="30">
        <f>SUMPRODUCT(LARGE(('Senior ladies'!$D$14:$D$499='Nation Cup'!$B34)*('Senior ladies'!H$14:H$499),{1;2;3}))+SUMPRODUCT(LARGE(('Senior men'!$D$14:$D$497='Nation Cup'!$B34)*('Senior men'!H$14:H$497),{1;2;3}))+SUMPRODUCT(LARGE(('Junior ladies'!$D$14:$D$494='Nation Cup'!$B34)*('Junior ladies'!H$14:H$494),{1;2;3}))+SUMPRODUCT(LARGE(('Junior men'!$D$14:$D$499='Nation Cup'!$B34)*('Junior men'!H$14:H$499),{1;2;3}))</f>
        <v>0</v>
      </c>
      <c r="G34" s="30">
        <f>SUMPRODUCT(LARGE(('Senior ladies'!$D$14:$D$499='Nation Cup'!$B34)*('Senior ladies'!I$14:I$499),{1;2;3}))+SUMPRODUCT(LARGE(('Senior men'!$D$14:$D$497='Nation Cup'!$B34)*('Senior men'!I$14:I$497),{1;2;3}))+SUMPRODUCT(LARGE(('Junior ladies'!$D$14:$D$494='Nation Cup'!$B34)*('Junior ladies'!I$14:I$494),{1;2;3}))+SUMPRODUCT(LARGE(('Junior men'!$D$14:$D$499='Nation Cup'!$B34)*('Junior men'!I$14:I$499),{1;2;3}))</f>
        <v>0</v>
      </c>
      <c r="H34" s="30">
        <f>SUMPRODUCT(LARGE(('Senior ladies'!$D$14:$D$499='Nation Cup'!$B34)*('Senior ladies'!J$14:J$499),{1;2;3}))+SUMPRODUCT(LARGE(('Senior men'!$D$14:$D$497='Nation Cup'!$B34)*('Senior men'!J$14:J$497),{1;2;3}))+SUMPRODUCT(LARGE(('Junior ladies'!$D$14:$D$494='Nation Cup'!$B34)*('Junior ladies'!J$14:J$494),{1;2;3}))+SUMPRODUCT(LARGE(('Junior men'!$D$14:$D$499='Nation Cup'!$B34)*('Junior men'!J$14:J$499),{1;2;3}))</f>
        <v>0</v>
      </c>
      <c r="I34" s="30">
        <f>SUMPRODUCT(LARGE(('Senior ladies'!$D$14:$D$499='Nation Cup'!$B34)*('Senior ladies'!K$14:K$499),{1;2;3}))+SUMPRODUCT(LARGE(('Senior men'!$D$14:$D$497='Nation Cup'!$B34)*('Senior men'!K$14:K$497),{1;2;3}))+SUMPRODUCT(LARGE(('Junior ladies'!$D$14:$D$494='Nation Cup'!$B34)*('Junior ladies'!K$14:K$494),{1;2;3}))+SUMPRODUCT(LARGE(('Junior men'!$D$14:$D$499='Nation Cup'!$B34)*('Junior men'!K$14:K$499),{1;2;3}))</f>
        <v>0</v>
      </c>
      <c r="J34" s="30">
        <f>SUMPRODUCT(LARGE(('Senior ladies'!$D$14:$D$499='Nation Cup'!$B34)*('Senior ladies'!L$14:L$499),{1;2;3}))+SUMPRODUCT(LARGE(('Senior men'!$D$14:$D$497='Nation Cup'!$B34)*('Senior men'!L$14:L$497),{1;2;3}))+SUMPRODUCT(LARGE(('Junior ladies'!$D$14:$D$494='Nation Cup'!$B34)*('Junior ladies'!L$14:L$494),{1;2;3}))+SUMPRODUCT(LARGE(('Junior men'!$D$14:$D$499='Nation Cup'!$B34)*('Junior men'!L$14:L$499),{1;2;3}))</f>
        <v>0</v>
      </c>
      <c r="K34" s="30">
        <f>SUMPRODUCT(LARGE(('Senior ladies'!$D$14:$D$499='Nation Cup'!$B34)*('Senior ladies'!M$14:M$499),{1;2;3}))+SUMPRODUCT(LARGE(('Senior men'!$D$14:$D$497='Nation Cup'!$B34)*('Senior men'!M$14:M$497),{1;2;3}))+SUMPRODUCT(LARGE(('Junior ladies'!$D$14:$D$494='Nation Cup'!$B34)*('Junior ladies'!M$14:M$494),{1;2;3}))+SUMPRODUCT(LARGE(('Junior men'!$D$14:$D$499='Nation Cup'!$B34)*('Junior men'!M$14:M$499),{1;2;3}))</f>
        <v>0</v>
      </c>
      <c r="L34" s="30">
        <f>SUMPRODUCT(LARGE(('Senior ladies'!$D$14:$D$499='Nation Cup'!$B34)*('Senior ladies'!N$14:N$499),{1;2;3}))+SUMPRODUCT(LARGE(('Senior men'!$D$14:$D$497='Nation Cup'!$B34)*('Senior men'!N$14:N$497),{1;2;3}))+SUMPRODUCT(LARGE(('Junior ladies'!$D$14:$D$494='Nation Cup'!$B34)*('Junior ladies'!N$14:N$494),{1;2;3}))+SUMPRODUCT(LARGE(('Junior men'!$D$14:$D$499='Nation Cup'!$B34)*('Junior men'!N$14:N$499),{1;2;3}))</f>
        <v>0</v>
      </c>
      <c r="M34" s="30">
        <f>SUMPRODUCT(LARGE(('Senior ladies'!$D$14:$D$499='Nation Cup'!$B34)*('Senior ladies'!O$14:O$499),{1;2;3}))+SUMPRODUCT(LARGE(('Senior men'!$D$14:$D$497='Nation Cup'!$B34)*('Senior men'!O$14:O$497),{1;2;3}))+SUMPRODUCT(LARGE(('Junior ladies'!$D$14:$D$494='Nation Cup'!$B34)*('Junior ladies'!O$14:O$494),{1;2;3}))+SUMPRODUCT(LARGE(('Junior men'!$D$14:$D$499='Nation Cup'!$B34)*('Junior men'!O$14:O$499),{1;2;3}))</f>
        <v>0</v>
      </c>
      <c r="N34" s="30">
        <f>SUMPRODUCT(LARGE(('Senior ladies'!$D$14:$D$499='Nation Cup'!$B34)*('Senior ladies'!P$14:P$499),{1;2;3}))+SUMPRODUCT(LARGE(('Senior men'!$D$14:$D$497='Nation Cup'!$B34)*('Senior men'!P$14:P$497),{1;2;3}))+SUMPRODUCT(LARGE(('Junior ladies'!$D$14:$D$494='Nation Cup'!$B34)*('Junior ladies'!P$14:P$494),{1;2;3}))+SUMPRODUCT(LARGE(('Junior men'!$D$14:$D$499='Nation Cup'!$B34)*('Junior men'!P$14:P$499),{1;2;3}))</f>
        <v>0</v>
      </c>
      <c r="O34" s="30">
        <f>SUMPRODUCT(LARGE(('Senior ladies'!$D$14:$D$499='Nation Cup'!$B34)*('Senior ladies'!Q$14:Q$499),{1;2;3}))+SUMPRODUCT(LARGE(('Senior men'!$D$14:$D$497='Nation Cup'!$B34)*('Senior men'!Q$14:Q$497),{1;2;3}))+SUMPRODUCT(LARGE(('Junior ladies'!$D$14:$D$494='Nation Cup'!$B34)*('Junior ladies'!Q$14:Q$494),{1;2;3}))+SUMPRODUCT(LARGE(('Junior men'!$D$14:$D$499='Nation Cup'!$B34)*('Junior men'!Q$14:Q$499),{1;2;3}))</f>
        <v>0</v>
      </c>
      <c r="P34" s="30">
        <f>SUMPRODUCT(LARGE(('Senior ladies'!$D$14:$D$499='Nation Cup'!$B34)*('Senior ladies'!R$14:R$499),{1;2;3}))+SUMPRODUCT(LARGE(('Senior men'!$D$14:$D$497='Nation Cup'!$B34)*('Senior men'!R$14:R$497),{1;2;3}))+SUMPRODUCT(LARGE(('Junior ladies'!$D$14:$D$494='Nation Cup'!$B34)*('Junior ladies'!R$14:R$494),{1;2;3}))+SUMPRODUCT(LARGE(('Junior men'!$D$14:$D$499='Nation Cup'!$B34)*('Junior men'!R$14:R$499),{1;2;3}))</f>
        <v>0</v>
      </c>
    </row>
    <row r="35" spans="1:16" x14ac:dyDescent="0.2">
      <c r="A35" s="5"/>
      <c r="B35" s="9"/>
      <c r="C35" s="29">
        <f t="shared" si="0"/>
        <v>0</v>
      </c>
      <c r="D35" s="30">
        <f>SUMPRODUCT(LARGE(('Senior ladies'!$D$14:$D$499='Nation Cup'!$B35)*('Senior ladies'!F$14:F$499),{1;2;3}))+SUMPRODUCT(LARGE(('Senior men'!$D$14:$D$497='Nation Cup'!$B35)*('Senior men'!F$14:F$497),{1;2;3}))+SUMPRODUCT(LARGE(('Junior ladies'!$D$14:$D$494='Nation Cup'!$B35)*('Junior ladies'!F$14:F$494),{1;2;3}))+SUMPRODUCT(LARGE(('Junior men'!$D$14:$D$499='Nation Cup'!$B35)*('Junior men'!F$14:F$499),{1;2;3}))</f>
        <v>0</v>
      </c>
      <c r="E35" s="30">
        <f>SUMPRODUCT(LARGE(('Senior ladies'!$D$14:$D$499='Nation Cup'!$B35)*('Senior ladies'!G$14:G$499),{1;2;3}))+SUMPRODUCT(LARGE(('Senior men'!$D$14:$D$497='Nation Cup'!$B35)*('Senior men'!G$14:G$497),{1;2;3}))+SUMPRODUCT(LARGE(('Junior ladies'!$D$14:$D$494='Nation Cup'!$B35)*('Junior ladies'!G$14:G$494),{1;2;3}))+SUMPRODUCT(LARGE(('Junior men'!$D$14:$D$499='Nation Cup'!$B35)*('Junior men'!G$14:G$499),{1;2;3}))</f>
        <v>0</v>
      </c>
      <c r="F35" s="30">
        <f>SUMPRODUCT(LARGE(('Senior ladies'!$D$14:$D$499='Nation Cup'!$B35)*('Senior ladies'!H$14:H$499),{1;2;3}))+SUMPRODUCT(LARGE(('Senior men'!$D$14:$D$497='Nation Cup'!$B35)*('Senior men'!H$14:H$497),{1;2;3}))+SUMPRODUCT(LARGE(('Junior ladies'!$D$14:$D$494='Nation Cup'!$B35)*('Junior ladies'!H$14:H$494),{1;2;3}))+SUMPRODUCT(LARGE(('Junior men'!$D$14:$D$499='Nation Cup'!$B35)*('Junior men'!H$14:H$499),{1;2;3}))</f>
        <v>0</v>
      </c>
      <c r="G35" s="30">
        <f>SUMPRODUCT(LARGE(('Senior ladies'!$D$14:$D$499='Nation Cup'!$B35)*('Senior ladies'!I$14:I$499),{1;2;3}))+SUMPRODUCT(LARGE(('Senior men'!$D$14:$D$497='Nation Cup'!$B35)*('Senior men'!I$14:I$497),{1;2;3}))+SUMPRODUCT(LARGE(('Junior ladies'!$D$14:$D$494='Nation Cup'!$B35)*('Junior ladies'!I$14:I$494),{1;2;3}))+SUMPRODUCT(LARGE(('Junior men'!$D$14:$D$499='Nation Cup'!$B35)*('Junior men'!I$14:I$499),{1;2;3}))</f>
        <v>0</v>
      </c>
      <c r="H35" s="30">
        <f>SUMPRODUCT(LARGE(('Senior ladies'!$D$14:$D$499='Nation Cup'!$B35)*('Senior ladies'!J$14:J$499),{1;2;3}))+SUMPRODUCT(LARGE(('Senior men'!$D$14:$D$497='Nation Cup'!$B35)*('Senior men'!J$14:J$497),{1;2;3}))+SUMPRODUCT(LARGE(('Junior ladies'!$D$14:$D$494='Nation Cup'!$B35)*('Junior ladies'!J$14:J$494),{1;2;3}))+SUMPRODUCT(LARGE(('Junior men'!$D$14:$D$499='Nation Cup'!$B35)*('Junior men'!J$14:J$499),{1;2;3}))</f>
        <v>0</v>
      </c>
      <c r="I35" s="30">
        <f>SUMPRODUCT(LARGE(('Senior ladies'!$D$14:$D$499='Nation Cup'!$B35)*('Senior ladies'!K$14:K$499),{1;2;3}))+SUMPRODUCT(LARGE(('Senior men'!$D$14:$D$497='Nation Cup'!$B35)*('Senior men'!K$14:K$497),{1;2;3}))+SUMPRODUCT(LARGE(('Junior ladies'!$D$14:$D$494='Nation Cup'!$B35)*('Junior ladies'!K$14:K$494),{1;2;3}))+SUMPRODUCT(LARGE(('Junior men'!$D$14:$D$499='Nation Cup'!$B35)*('Junior men'!K$14:K$499),{1;2;3}))</f>
        <v>0</v>
      </c>
      <c r="J35" s="30">
        <f>SUMPRODUCT(LARGE(('Senior ladies'!$D$14:$D$499='Nation Cup'!$B35)*('Senior ladies'!L$14:L$499),{1;2;3}))+SUMPRODUCT(LARGE(('Senior men'!$D$14:$D$497='Nation Cup'!$B35)*('Senior men'!L$14:L$497),{1;2;3}))+SUMPRODUCT(LARGE(('Junior ladies'!$D$14:$D$494='Nation Cup'!$B35)*('Junior ladies'!L$14:L$494),{1;2;3}))+SUMPRODUCT(LARGE(('Junior men'!$D$14:$D$499='Nation Cup'!$B35)*('Junior men'!L$14:L$499),{1;2;3}))</f>
        <v>0</v>
      </c>
      <c r="K35" s="30">
        <f>SUMPRODUCT(LARGE(('Senior ladies'!$D$14:$D$499='Nation Cup'!$B35)*('Senior ladies'!M$14:M$499),{1;2;3}))+SUMPRODUCT(LARGE(('Senior men'!$D$14:$D$497='Nation Cup'!$B35)*('Senior men'!M$14:M$497),{1;2;3}))+SUMPRODUCT(LARGE(('Junior ladies'!$D$14:$D$494='Nation Cup'!$B35)*('Junior ladies'!M$14:M$494),{1;2;3}))+SUMPRODUCT(LARGE(('Junior men'!$D$14:$D$499='Nation Cup'!$B35)*('Junior men'!M$14:M$499),{1;2;3}))</f>
        <v>0</v>
      </c>
      <c r="L35" s="30">
        <f>SUMPRODUCT(LARGE(('Senior ladies'!$D$14:$D$499='Nation Cup'!$B35)*('Senior ladies'!N$14:N$499),{1;2;3}))+SUMPRODUCT(LARGE(('Senior men'!$D$14:$D$497='Nation Cup'!$B35)*('Senior men'!N$14:N$497),{1;2;3}))+SUMPRODUCT(LARGE(('Junior ladies'!$D$14:$D$494='Nation Cup'!$B35)*('Junior ladies'!N$14:N$494),{1;2;3}))+SUMPRODUCT(LARGE(('Junior men'!$D$14:$D$499='Nation Cup'!$B35)*('Junior men'!N$14:N$499),{1;2;3}))</f>
        <v>0</v>
      </c>
      <c r="M35" s="30">
        <f>SUMPRODUCT(LARGE(('Senior ladies'!$D$14:$D$499='Nation Cup'!$B35)*('Senior ladies'!O$14:O$499),{1;2;3}))+SUMPRODUCT(LARGE(('Senior men'!$D$14:$D$497='Nation Cup'!$B35)*('Senior men'!O$14:O$497),{1;2;3}))+SUMPRODUCT(LARGE(('Junior ladies'!$D$14:$D$494='Nation Cup'!$B35)*('Junior ladies'!O$14:O$494),{1;2;3}))+SUMPRODUCT(LARGE(('Junior men'!$D$14:$D$499='Nation Cup'!$B35)*('Junior men'!O$14:O$499),{1;2;3}))</f>
        <v>0</v>
      </c>
      <c r="N35" s="30">
        <f>SUMPRODUCT(LARGE(('Senior ladies'!$D$14:$D$499='Nation Cup'!$B35)*('Senior ladies'!P$14:P$499),{1;2;3}))+SUMPRODUCT(LARGE(('Senior men'!$D$14:$D$497='Nation Cup'!$B35)*('Senior men'!P$14:P$497),{1;2;3}))+SUMPRODUCT(LARGE(('Junior ladies'!$D$14:$D$494='Nation Cup'!$B35)*('Junior ladies'!P$14:P$494),{1;2;3}))+SUMPRODUCT(LARGE(('Junior men'!$D$14:$D$499='Nation Cup'!$B35)*('Junior men'!P$14:P$499),{1;2;3}))</f>
        <v>0</v>
      </c>
      <c r="O35" s="30">
        <f>SUMPRODUCT(LARGE(('Senior ladies'!$D$14:$D$499='Nation Cup'!$B35)*('Senior ladies'!Q$14:Q$499),{1;2;3}))+SUMPRODUCT(LARGE(('Senior men'!$D$14:$D$497='Nation Cup'!$B35)*('Senior men'!Q$14:Q$497),{1;2;3}))+SUMPRODUCT(LARGE(('Junior ladies'!$D$14:$D$494='Nation Cup'!$B35)*('Junior ladies'!Q$14:Q$494),{1;2;3}))+SUMPRODUCT(LARGE(('Junior men'!$D$14:$D$499='Nation Cup'!$B35)*('Junior men'!Q$14:Q$499),{1;2;3}))</f>
        <v>0</v>
      </c>
      <c r="P35" s="30">
        <f>SUMPRODUCT(LARGE(('Senior ladies'!$D$14:$D$499='Nation Cup'!$B35)*('Senior ladies'!R$14:R$499),{1;2;3}))+SUMPRODUCT(LARGE(('Senior men'!$D$14:$D$497='Nation Cup'!$B35)*('Senior men'!R$14:R$497),{1;2;3}))+SUMPRODUCT(LARGE(('Junior ladies'!$D$14:$D$494='Nation Cup'!$B35)*('Junior ladies'!R$14:R$494),{1;2;3}))+SUMPRODUCT(LARGE(('Junior men'!$D$14:$D$499='Nation Cup'!$B35)*('Junior men'!R$14:R$499),{1;2;3}))</f>
        <v>0</v>
      </c>
    </row>
    <row r="36" spans="1:16" x14ac:dyDescent="0.2">
      <c r="A36" s="5"/>
      <c r="B36" s="5"/>
      <c r="C36" s="29">
        <f t="shared" si="0"/>
        <v>0</v>
      </c>
      <c r="D36" s="30">
        <f>SUMPRODUCT(LARGE(('Senior ladies'!$D$14:$D$499='Nation Cup'!$B36)*('Senior ladies'!F$14:F$499),{1;2;3}))+SUMPRODUCT(LARGE(('Senior men'!$D$14:$D$497='Nation Cup'!$B36)*('Senior men'!F$14:F$497),{1;2;3}))+SUMPRODUCT(LARGE(('Junior ladies'!$D$14:$D$494='Nation Cup'!$B36)*('Junior ladies'!F$14:F$494),{1;2;3}))+SUMPRODUCT(LARGE(('Junior men'!$D$14:$D$499='Nation Cup'!$B36)*('Junior men'!F$14:F$499),{1;2;3}))</f>
        <v>0</v>
      </c>
      <c r="E36" s="30">
        <f>SUMPRODUCT(LARGE(('Senior ladies'!$D$14:$D$499='Nation Cup'!$B36)*('Senior ladies'!G$14:G$499),{1;2;3}))+SUMPRODUCT(LARGE(('Senior men'!$D$14:$D$497='Nation Cup'!$B36)*('Senior men'!G$14:G$497),{1;2;3}))+SUMPRODUCT(LARGE(('Junior ladies'!$D$14:$D$494='Nation Cup'!$B36)*('Junior ladies'!G$14:G$494),{1;2;3}))+SUMPRODUCT(LARGE(('Junior men'!$D$14:$D$499='Nation Cup'!$B36)*('Junior men'!G$14:G$499),{1;2;3}))</f>
        <v>0</v>
      </c>
      <c r="F36" s="30">
        <f>SUMPRODUCT(LARGE(('Senior ladies'!$D$14:$D$499='Nation Cup'!$B36)*('Senior ladies'!H$14:H$499),{1;2;3}))+SUMPRODUCT(LARGE(('Senior men'!$D$14:$D$497='Nation Cup'!$B36)*('Senior men'!H$14:H$497),{1;2;3}))+SUMPRODUCT(LARGE(('Junior ladies'!$D$14:$D$494='Nation Cup'!$B36)*('Junior ladies'!H$14:H$494),{1;2;3}))+SUMPRODUCT(LARGE(('Junior men'!$D$14:$D$499='Nation Cup'!$B36)*('Junior men'!H$14:H$499),{1;2;3}))</f>
        <v>0</v>
      </c>
      <c r="G36" s="30">
        <f>SUMPRODUCT(LARGE(('Senior ladies'!$D$14:$D$499='Nation Cup'!$B36)*('Senior ladies'!I$14:I$499),{1;2;3}))+SUMPRODUCT(LARGE(('Senior men'!$D$14:$D$497='Nation Cup'!$B36)*('Senior men'!I$14:I$497),{1;2;3}))+SUMPRODUCT(LARGE(('Junior ladies'!$D$14:$D$494='Nation Cup'!$B36)*('Junior ladies'!I$14:I$494),{1;2;3}))+SUMPRODUCT(LARGE(('Junior men'!$D$14:$D$499='Nation Cup'!$B36)*('Junior men'!I$14:I$499),{1;2;3}))</f>
        <v>0</v>
      </c>
      <c r="H36" s="30">
        <f>SUMPRODUCT(LARGE(('Senior ladies'!$D$14:$D$499='Nation Cup'!$B36)*('Senior ladies'!J$14:J$499),{1;2;3}))+SUMPRODUCT(LARGE(('Senior men'!$D$14:$D$497='Nation Cup'!$B36)*('Senior men'!J$14:J$497),{1;2;3}))+SUMPRODUCT(LARGE(('Junior ladies'!$D$14:$D$494='Nation Cup'!$B36)*('Junior ladies'!J$14:J$494),{1;2;3}))+SUMPRODUCT(LARGE(('Junior men'!$D$14:$D$499='Nation Cup'!$B36)*('Junior men'!J$14:J$499),{1;2;3}))</f>
        <v>0</v>
      </c>
      <c r="I36" s="30">
        <f>SUMPRODUCT(LARGE(('Senior ladies'!$D$14:$D$499='Nation Cup'!$B36)*('Senior ladies'!K$14:K$499),{1;2;3}))+SUMPRODUCT(LARGE(('Senior men'!$D$14:$D$497='Nation Cup'!$B36)*('Senior men'!K$14:K$497),{1;2;3}))+SUMPRODUCT(LARGE(('Junior ladies'!$D$14:$D$494='Nation Cup'!$B36)*('Junior ladies'!K$14:K$494),{1;2;3}))+SUMPRODUCT(LARGE(('Junior men'!$D$14:$D$499='Nation Cup'!$B36)*('Junior men'!K$14:K$499),{1;2;3}))</f>
        <v>0</v>
      </c>
      <c r="J36" s="30">
        <f>SUMPRODUCT(LARGE(('Senior ladies'!$D$14:$D$499='Nation Cup'!$B36)*('Senior ladies'!L$14:L$499),{1;2;3}))+SUMPRODUCT(LARGE(('Senior men'!$D$14:$D$497='Nation Cup'!$B36)*('Senior men'!L$14:L$497),{1;2;3}))+SUMPRODUCT(LARGE(('Junior ladies'!$D$14:$D$494='Nation Cup'!$B36)*('Junior ladies'!L$14:L$494),{1;2;3}))+SUMPRODUCT(LARGE(('Junior men'!$D$14:$D$499='Nation Cup'!$B36)*('Junior men'!L$14:L$499),{1;2;3}))</f>
        <v>0</v>
      </c>
      <c r="K36" s="30">
        <f>SUMPRODUCT(LARGE(('Senior ladies'!$D$14:$D$499='Nation Cup'!$B36)*('Senior ladies'!M$14:M$499),{1;2;3}))+SUMPRODUCT(LARGE(('Senior men'!$D$14:$D$497='Nation Cup'!$B36)*('Senior men'!M$14:M$497),{1;2;3}))+SUMPRODUCT(LARGE(('Junior ladies'!$D$14:$D$494='Nation Cup'!$B36)*('Junior ladies'!M$14:M$494),{1;2;3}))+SUMPRODUCT(LARGE(('Junior men'!$D$14:$D$499='Nation Cup'!$B36)*('Junior men'!M$14:M$499),{1;2;3}))</f>
        <v>0</v>
      </c>
      <c r="L36" s="30">
        <f>SUMPRODUCT(LARGE(('Senior ladies'!$D$14:$D$499='Nation Cup'!$B36)*('Senior ladies'!N$14:N$499),{1;2;3}))+SUMPRODUCT(LARGE(('Senior men'!$D$14:$D$497='Nation Cup'!$B36)*('Senior men'!N$14:N$497),{1;2;3}))+SUMPRODUCT(LARGE(('Junior ladies'!$D$14:$D$494='Nation Cup'!$B36)*('Junior ladies'!N$14:N$494),{1;2;3}))+SUMPRODUCT(LARGE(('Junior men'!$D$14:$D$499='Nation Cup'!$B36)*('Junior men'!N$14:N$499),{1;2;3}))</f>
        <v>0</v>
      </c>
      <c r="M36" s="30">
        <f>SUMPRODUCT(LARGE(('Senior ladies'!$D$14:$D$499='Nation Cup'!$B36)*('Senior ladies'!O$14:O$499),{1;2;3}))+SUMPRODUCT(LARGE(('Senior men'!$D$14:$D$497='Nation Cup'!$B36)*('Senior men'!O$14:O$497),{1;2;3}))+SUMPRODUCT(LARGE(('Junior ladies'!$D$14:$D$494='Nation Cup'!$B36)*('Junior ladies'!O$14:O$494),{1;2;3}))+SUMPRODUCT(LARGE(('Junior men'!$D$14:$D$499='Nation Cup'!$B36)*('Junior men'!O$14:O$499),{1;2;3}))</f>
        <v>0</v>
      </c>
      <c r="N36" s="30">
        <f>SUMPRODUCT(LARGE(('Senior ladies'!$D$14:$D$499='Nation Cup'!$B36)*('Senior ladies'!P$14:P$499),{1;2;3}))+SUMPRODUCT(LARGE(('Senior men'!$D$14:$D$497='Nation Cup'!$B36)*('Senior men'!P$14:P$497),{1;2;3}))+SUMPRODUCT(LARGE(('Junior ladies'!$D$14:$D$494='Nation Cup'!$B36)*('Junior ladies'!P$14:P$494),{1;2;3}))+SUMPRODUCT(LARGE(('Junior men'!$D$14:$D$499='Nation Cup'!$B36)*('Junior men'!P$14:P$499),{1;2;3}))</f>
        <v>0</v>
      </c>
      <c r="O36" s="30">
        <f>SUMPRODUCT(LARGE(('Senior ladies'!$D$14:$D$499='Nation Cup'!$B36)*('Senior ladies'!Q$14:Q$499),{1;2;3}))+SUMPRODUCT(LARGE(('Senior men'!$D$14:$D$497='Nation Cup'!$B36)*('Senior men'!Q$14:Q$497),{1;2;3}))+SUMPRODUCT(LARGE(('Junior ladies'!$D$14:$D$494='Nation Cup'!$B36)*('Junior ladies'!Q$14:Q$494),{1;2;3}))+SUMPRODUCT(LARGE(('Junior men'!$D$14:$D$499='Nation Cup'!$B36)*('Junior men'!Q$14:Q$499),{1;2;3}))</f>
        <v>0</v>
      </c>
      <c r="P36" s="30">
        <f>SUMPRODUCT(LARGE(('Senior ladies'!$D$14:$D$499='Nation Cup'!$B36)*('Senior ladies'!R$14:R$499),{1;2;3}))+SUMPRODUCT(LARGE(('Senior men'!$D$14:$D$497='Nation Cup'!$B36)*('Senior men'!R$14:R$497),{1;2;3}))+SUMPRODUCT(LARGE(('Junior ladies'!$D$14:$D$494='Nation Cup'!$B36)*('Junior ladies'!R$14:R$494),{1;2;3}))+SUMPRODUCT(LARGE(('Junior men'!$D$14:$D$499='Nation Cup'!$B36)*('Junior men'!R$14:R$499),{1;2;3}))</f>
        <v>0</v>
      </c>
    </row>
    <row r="37" spans="1:16" x14ac:dyDescent="0.2">
      <c r="A37" s="5"/>
      <c r="B37" s="9"/>
      <c r="C37" s="29">
        <f t="shared" si="0"/>
        <v>0</v>
      </c>
      <c r="D37" s="30">
        <f>SUMPRODUCT(LARGE(('Senior ladies'!$D$14:$D$499='Nation Cup'!$B37)*('Senior ladies'!F$14:F$499),{1;2;3}))+SUMPRODUCT(LARGE(('Senior men'!$D$14:$D$497='Nation Cup'!$B37)*('Senior men'!F$14:F$497),{1;2;3}))+SUMPRODUCT(LARGE(('Junior ladies'!$D$14:$D$494='Nation Cup'!$B37)*('Junior ladies'!F$14:F$494),{1;2;3}))+SUMPRODUCT(LARGE(('Junior men'!$D$14:$D$499='Nation Cup'!$B37)*('Junior men'!F$14:F$499),{1;2;3}))</f>
        <v>0</v>
      </c>
      <c r="E37" s="30">
        <f>SUMPRODUCT(LARGE(('Senior ladies'!$D$14:$D$499='Nation Cup'!$B37)*('Senior ladies'!G$14:G$499),{1;2;3}))+SUMPRODUCT(LARGE(('Senior men'!$D$14:$D$497='Nation Cup'!$B37)*('Senior men'!G$14:G$497),{1;2;3}))+SUMPRODUCT(LARGE(('Junior ladies'!$D$14:$D$494='Nation Cup'!$B37)*('Junior ladies'!G$14:G$494),{1;2;3}))+SUMPRODUCT(LARGE(('Junior men'!$D$14:$D$499='Nation Cup'!$B37)*('Junior men'!G$14:G$499),{1;2;3}))</f>
        <v>0</v>
      </c>
      <c r="F37" s="30">
        <f>SUMPRODUCT(LARGE(('Senior ladies'!$D$14:$D$499='Nation Cup'!$B37)*('Senior ladies'!H$14:H$499),{1;2;3}))+SUMPRODUCT(LARGE(('Senior men'!$D$14:$D$497='Nation Cup'!$B37)*('Senior men'!H$14:H$497),{1;2;3}))+SUMPRODUCT(LARGE(('Junior ladies'!$D$14:$D$494='Nation Cup'!$B37)*('Junior ladies'!H$14:H$494),{1;2;3}))+SUMPRODUCT(LARGE(('Junior men'!$D$14:$D$499='Nation Cup'!$B37)*('Junior men'!H$14:H$499),{1;2;3}))</f>
        <v>0</v>
      </c>
      <c r="G37" s="30">
        <f>SUMPRODUCT(LARGE(('Senior ladies'!$D$14:$D$499='Nation Cup'!$B37)*('Senior ladies'!I$14:I$499),{1;2;3}))+SUMPRODUCT(LARGE(('Senior men'!$D$14:$D$497='Nation Cup'!$B37)*('Senior men'!I$14:I$497),{1;2;3}))+SUMPRODUCT(LARGE(('Junior ladies'!$D$14:$D$494='Nation Cup'!$B37)*('Junior ladies'!I$14:I$494),{1;2;3}))+SUMPRODUCT(LARGE(('Junior men'!$D$14:$D$499='Nation Cup'!$B37)*('Junior men'!I$14:I$499),{1;2;3}))</f>
        <v>0</v>
      </c>
      <c r="H37" s="30">
        <f>SUMPRODUCT(LARGE(('Senior ladies'!$D$14:$D$499='Nation Cup'!$B37)*('Senior ladies'!J$14:J$499),{1;2;3}))+SUMPRODUCT(LARGE(('Senior men'!$D$14:$D$497='Nation Cup'!$B37)*('Senior men'!J$14:J$497),{1;2;3}))+SUMPRODUCT(LARGE(('Junior ladies'!$D$14:$D$494='Nation Cup'!$B37)*('Junior ladies'!J$14:J$494),{1;2;3}))+SUMPRODUCT(LARGE(('Junior men'!$D$14:$D$499='Nation Cup'!$B37)*('Junior men'!J$14:J$499),{1;2;3}))</f>
        <v>0</v>
      </c>
      <c r="I37" s="30">
        <f>SUMPRODUCT(LARGE(('Senior ladies'!$D$14:$D$499='Nation Cup'!$B37)*('Senior ladies'!K$14:K$499),{1;2;3}))+SUMPRODUCT(LARGE(('Senior men'!$D$14:$D$497='Nation Cup'!$B37)*('Senior men'!K$14:K$497),{1;2;3}))+SUMPRODUCT(LARGE(('Junior ladies'!$D$14:$D$494='Nation Cup'!$B37)*('Junior ladies'!K$14:K$494),{1;2;3}))+SUMPRODUCT(LARGE(('Junior men'!$D$14:$D$499='Nation Cup'!$B37)*('Junior men'!K$14:K$499),{1;2;3}))</f>
        <v>0</v>
      </c>
      <c r="J37" s="30">
        <f>SUMPRODUCT(LARGE(('Senior ladies'!$D$14:$D$499='Nation Cup'!$B37)*('Senior ladies'!L$14:L$499),{1;2;3}))+SUMPRODUCT(LARGE(('Senior men'!$D$14:$D$497='Nation Cup'!$B37)*('Senior men'!L$14:L$497),{1;2;3}))+SUMPRODUCT(LARGE(('Junior ladies'!$D$14:$D$494='Nation Cup'!$B37)*('Junior ladies'!L$14:L$494),{1;2;3}))+SUMPRODUCT(LARGE(('Junior men'!$D$14:$D$499='Nation Cup'!$B37)*('Junior men'!L$14:L$499),{1;2;3}))</f>
        <v>0</v>
      </c>
      <c r="K37" s="30">
        <f>SUMPRODUCT(LARGE(('Senior ladies'!$D$14:$D$499='Nation Cup'!$B37)*('Senior ladies'!M$14:M$499),{1;2;3}))+SUMPRODUCT(LARGE(('Senior men'!$D$14:$D$497='Nation Cup'!$B37)*('Senior men'!M$14:M$497),{1;2;3}))+SUMPRODUCT(LARGE(('Junior ladies'!$D$14:$D$494='Nation Cup'!$B37)*('Junior ladies'!M$14:M$494),{1;2;3}))+SUMPRODUCT(LARGE(('Junior men'!$D$14:$D$499='Nation Cup'!$B37)*('Junior men'!M$14:M$499),{1;2;3}))</f>
        <v>0</v>
      </c>
      <c r="L37" s="30">
        <f>SUMPRODUCT(LARGE(('Senior ladies'!$D$14:$D$499='Nation Cup'!$B37)*('Senior ladies'!N$14:N$499),{1;2;3}))+SUMPRODUCT(LARGE(('Senior men'!$D$14:$D$497='Nation Cup'!$B37)*('Senior men'!N$14:N$497),{1;2;3}))+SUMPRODUCT(LARGE(('Junior ladies'!$D$14:$D$494='Nation Cup'!$B37)*('Junior ladies'!N$14:N$494),{1;2;3}))+SUMPRODUCT(LARGE(('Junior men'!$D$14:$D$499='Nation Cup'!$B37)*('Junior men'!N$14:N$499),{1;2;3}))</f>
        <v>0</v>
      </c>
      <c r="M37" s="30">
        <f>SUMPRODUCT(LARGE(('Senior ladies'!$D$14:$D$499='Nation Cup'!$B37)*('Senior ladies'!O$14:O$499),{1;2;3}))+SUMPRODUCT(LARGE(('Senior men'!$D$14:$D$497='Nation Cup'!$B37)*('Senior men'!O$14:O$497),{1;2;3}))+SUMPRODUCT(LARGE(('Junior ladies'!$D$14:$D$494='Nation Cup'!$B37)*('Junior ladies'!O$14:O$494),{1;2;3}))+SUMPRODUCT(LARGE(('Junior men'!$D$14:$D$499='Nation Cup'!$B37)*('Junior men'!O$14:O$499),{1;2;3}))</f>
        <v>0</v>
      </c>
      <c r="N37" s="30">
        <f>SUMPRODUCT(LARGE(('Senior ladies'!$D$14:$D$499='Nation Cup'!$B37)*('Senior ladies'!P$14:P$499),{1;2;3}))+SUMPRODUCT(LARGE(('Senior men'!$D$14:$D$497='Nation Cup'!$B37)*('Senior men'!P$14:P$497),{1;2;3}))+SUMPRODUCT(LARGE(('Junior ladies'!$D$14:$D$494='Nation Cup'!$B37)*('Junior ladies'!P$14:P$494),{1;2;3}))+SUMPRODUCT(LARGE(('Junior men'!$D$14:$D$499='Nation Cup'!$B37)*('Junior men'!P$14:P$499),{1;2;3}))</f>
        <v>0</v>
      </c>
      <c r="O37" s="30">
        <f>SUMPRODUCT(LARGE(('Senior ladies'!$D$14:$D$499='Nation Cup'!$B37)*('Senior ladies'!Q$14:Q$499),{1;2;3}))+SUMPRODUCT(LARGE(('Senior men'!$D$14:$D$497='Nation Cup'!$B37)*('Senior men'!Q$14:Q$497),{1;2;3}))+SUMPRODUCT(LARGE(('Junior ladies'!$D$14:$D$494='Nation Cup'!$B37)*('Junior ladies'!Q$14:Q$494),{1;2;3}))+SUMPRODUCT(LARGE(('Junior men'!$D$14:$D$499='Nation Cup'!$B37)*('Junior men'!Q$14:Q$499),{1;2;3}))</f>
        <v>0</v>
      </c>
      <c r="P37" s="30">
        <f>SUMPRODUCT(LARGE(('Senior ladies'!$D$14:$D$499='Nation Cup'!$B37)*('Senior ladies'!R$14:R$499),{1;2;3}))+SUMPRODUCT(LARGE(('Senior men'!$D$14:$D$497='Nation Cup'!$B37)*('Senior men'!R$14:R$497),{1;2;3}))+SUMPRODUCT(LARGE(('Junior ladies'!$D$14:$D$494='Nation Cup'!$B37)*('Junior ladies'!R$14:R$494),{1;2;3}))+SUMPRODUCT(LARGE(('Junior men'!$D$14:$D$499='Nation Cup'!$B37)*('Junior men'!R$14:R$499),{1;2;3}))</f>
        <v>0</v>
      </c>
    </row>
    <row r="38" spans="1:16" x14ac:dyDescent="0.2">
      <c r="A38" s="5"/>
      <c r="B38" s="9"/>
      <c r="C38" s="5">
        <f t="shared" si="0"/>
        <v>0</v>
      </c>
      <c r="D38" s="30">
        <f>SUMPRODUCT(LARGE(('Senior ladies'!$D$14:$D$499='Nation Cup'!$B38)*('Senior ladies'!F$14:F$499),{1;2;3}))+SUMPRODUCT(LARGE(('Senior men'!$D$14:$D$497='Nation Cup'!$B38)*('Senior men'!F$14:F$497),{1;2;3}))+SUMPRODUCT(LARGE(('Junior ladies'!$D$14:$D$494='Nation Cup'!$B38)*('Junior ladies'!F$14:F$494),{1;2;3}))+SUMPRODUCT(LARGE(('Junior men'!$D$14:$D$499='Nation Cup'!$B38)*('Junior men'!F$14:F$499),{1;2;3}))</f>
        <v>0</v>
      </c>
      <c r="E38" s="30">
        <f>SUMPRODUCT(LARGE(('Senior ladies'!$D$14:$D$499='Nation Cup'!$B38)*('Senior ladies'!G$14:G$499),{1;2;3}))+SUMPRODUCT(LARGE(('Senior men'!$D$14:$D$497='Nation Cup'!$B38)*('Senior men'!G$14:G$497),{1;2;3}))+SUMPRODUCT(LARGE(('Junior ladies'!$D$14:$D$494='Nation Cup'!$B38)*('Junior ladies'!G$14:G$494),{1;2;3}))+SUMPRODUCT(LARGE(('Junior men'!$D$14:$D$499='Nation Cup'!$B38)*('Junior men'!G$14:G$499),{1;2;3}))</f>
        <v>0</v>
      </c>
      <c r="F38" s="30">
        <f>SUMPRODUCT(LARGE(('Senior ladies'!$D$14:$D$499='Nation Cup'!$B38)*('Senior ladies'!H$14:H$499),{1;2;3}))+SUMPRODUCT(LARGE(('Senior men'!$D$14:$D$497='Nation Cup'!$B38)*('Senior men'!H$14:H$497),{1;2;3}))+SUMPRODUCT(LARGE(('Junior ladies'!$D$14:$D$494='Nation Cup'!$B38)*('Junior ladies'!H$14:H$494),{1;2;3}))+SUMPRODUCT(LARGE(('Junior men'!$D$14:$D$499='Nation Cup'!$B38)*('Junior men'!H$14:H$499),{1;2;3}))</f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2">
      <c r="A39" s="5"/>
      <c r="B39" s="9"/>
      <c r="C39" s="5">
        <f t="shared" si="0"/>
        <v>0</v>
      </c>
      <c r="D39" s="30">
        <f>SUMPRODUCT(LARGE(('Senior ladies'!$D$14:$D$499='Nation Cup'!$B39)*('Senior ladies'!F$14:F$499),{1;2;3}))+SUMPRODUCT(LARGE(('Senior men'!$D$14:$D$497='Nation Cup'!$B39)*('Senior men'!F$14:F$497),{1;2;3}))+SUMPRODUCT(LARGE(('Junior ladies'!$D$14:$D$494='Nation Cup'!$B39)*('Junior ladies'!F$14:F$494),{1;2;3}))+SUMPRODUCT(LARGE(('Junior men'!$D$14:$D$499='Nation Cup'!$B39)*('Junior men'!F$14:F$499),{1;2;3}))</f>
        <v>0</v>
      </c>
      <c r="E39" s="30">
        <f>SUMPRODUCT(LARGE(('Senior ladies'!$D$14:$D$499='Nation Cup'!$B39)*('Senior ladies'!G$14:G$499),{1;2;3}))+SUMPRODUCT(LARGE(('Senior men'!$D$14:$D$497='Nation Cup'!$B39)*('Senior men'!G$14:G$497),{1;2;3}))+SUMPRODUCT(LARGE(('Junior ladies'!$D$14:$D$494='Nation Cup'!$B39)*('Junior ladies'!G$14:G$494),{1;2;3}))+SUMPRODUCT(LARGE(('Junior men'!$D$14:$D$499='Nation Cup'!$B39)*('Junior men'!G$14:G$499),{1;2;3}))</f>
        <v>0</v>
      </c>
      <c r="F39" s="30">
        <f>SUMPRODUCT(LARGE(('Senior ladies'!$D$14:$D$499='Nation Cup'!$B39)*('Senior ladies'!H$14:H$499),{1;2;3}))+SUMPRODUCT(LARGE(('Senior men'!$D$14:$D$497='Nation Cup'!$B39)*('Senior men'!H$14:H$497),{1;2;3}))+SUMPRODUCT(LARGE(('Junior ladies'!$D$14:$D$494='Nation Cup'!$B39)*('Junior ladies'!H$14:H$494),{1;2;3}))+SUMPRODUCT(LARGE(('Junior men'!$D$14:$D$499='Nation Cup'!$B39)*('Junior men'!H$14:H$499),{1;2;3}))</f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2">
      <c r="A40" s="5"/>
      <c r="B40" s="9"/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2">
      <c r="A41" s="5"/>
      <c r="B41" s="9"/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2">
      <c r="A42" s="5"/>
      <c r="B42" s="9"/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2">
      <c r="A43" s="5"/>
      <c r="B43" s="9"/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2">
      <c r="A44" s="5"/>
      <c r="B44" s="9"/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2">
      <c r="A45" s="5"/>
      <c r="B45" s="9"/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2">
      <c r="A46" s="5"/>
      <c r="B46" s="9"/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2">
      <c r="A47" s="5"/>
      <c r="B47" s="9"/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2">
      <c r="A48" s="5"/>
      <c r="B48" s="9"/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2">
      <c r="A49" s="5"/>
      <c r="B49" s="9"/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2">
      <c r="A50" s="5"/>
      <c r="B50" s="9"/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x14ac:dyDescent="0.2">
      <c r="A51" s="5"/>
      <c r="B51" s="9"/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2">
      <c r="A52" s="5"/>
      <c r="B52" s="9"/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2">
      <c r="A53" s="5"/>
      <c r="B53" s="9"/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2">
      <c r="A54" s="5"/>
      <c r="B54" s="9"/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">
      <c r="A55" s="5"/>
      <c r="B55" s="9"/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">
      <c r="A56" s="5"/>
      <c r="B56" s="9"/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">
      <c r="A57" s="5"/>
      <c r="B57" s="9"/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">
      <c r="A58" s="5"/>
      <c r="B58" s="9"/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</sheetData>
  <sortState ref="A14:P58">
    <sortCondition descending="1" ref="C18"/>
  </sortState>
  <mergeCells count="2">
    <mergeCell ref="A1:L1"/>
    <mergeCell ref="A3:L3"/>
  </mergeCells>
  <conditionalFormatting sqref="B1:B1048576">
    <cfRule type="duplicateValues" dxfId="3" priority="2"/>
  </conditionalFormatting>
  <conditionalFormatting sqref="C14:P58">
    <cfRule type="cellIs" dxfId="2" priority="1" operator="equal">
      <formula>0</formula>
    </cfRule>
  </conditionalFormatting>
  <pageMargins left="0.39370078740157483" right="0.19685039370078741" top="1.1811023622047245" bottom="0.98425196850393704" header="0.19685039370078741" footer="0.39370078740157483"/>
  <pageSetup paperSize="9" scale="80" orientation="portrait" r:id="rId1"/>
  <headerFooter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Senior ladies</vt:lpstr>
      <vt:lpstr>Senior men</vt:lpstr>
      <vt:lpstr>Junior ladies</vt:lpstr>
      <vt:lpstr>Junior men</vt:lpstr>
      <vt:lpstr>Nation Cup</vt:lpstr>
      <vt:lpstr>'Junior ladies'!Print_Titles</vt:lpstr>
      <vt:lpstr>'Junior men'!Print_Titles</vt:lpstr>
      <vt:lpstr>'Nation Cup'!Print_Titles</vt:lpstr>
      <vt:lpstr>'Senior ladies'!Print_Titles</vt:lpstr>
      <vt:lpstr>'Senior men'!Print_Titles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Özkan Koyuncu</dc:creator>
  <cp:lastModifiedBy>Dators</cp:lastModifiedBy>
  <cp:lastPrinted>2015-07-10T12:54:47Z</cp:lastPrinted>
  <dcterms:created xsi:type="dcterms:W3CDTF">2010-09-04T15:21:54Z</dcterms:created>
  <dcterms:modified xsi:type="dcterms:W3CDTF">2015-07-26T19:27:31Z</dcterms:modified>
</cp:coreProperties>
</file>